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calcChain.xml" ContentType="application/vnd.openxmlformats-officedocument.spreadsheetml.calcChain+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defaultThemeVersion="166925"/>
  <mc:AlternateContent xmlns:mc="http://schemas.openxmlformats.org/markup-compatibility/2006">
    <mc:Choice Requires="x15">
      <x15ac:absPath xmlns:x15ac="http://schemas.microsoft.com/office/spreadsheetml/2010/11/ac" url="C:\Users\PC\Desktop\Unificación matriz de activos y riesgo\Matriz de activos de información Consolidada\"/>
    </mc:Choice>
  </mc:AlternateContent>
  <xr:revisionPtr revIDLastSave="0" documentId="11_935274E1A4A3415B702FD925BE752801682BB893" xr6:coauthVersionLast="47" xr6:coauthVersionMax="47" xr10:uidLastSave="{00000000-0000-0000-0000-000000000000}"/>
  <bookViews>
    <workbookView xWindow="0" yWindow="0" windowWidth="20490" windowHeight="8940" xr2:uid="{00000000-000D-0000-FFFF-FFFF00000000}"/>
  </bookViews>
  <sheets>
    <sheet name="INFORMACIÓN" sheetId="1" r:id="rId1"/>
    <sheet name="CONFIGURACIÓN" sheetId="3" state="hidden" r:id="rId2"/>
    <sheet name="OTROS ACTIVOS"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0" hidden="1">INFORMACIÓN!$B$1:$AL$9</definedName>
    <definedName name="_xlnm._FilterDatabase" localSheetId="2" hidden="1">'OTROS ACTIVOS'!$B$1:$AL$3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42" i="1" l="1"/>
  <c r="T342" i="1"/>
  <c r="U341" i="1"/>
  <c r="T341" i="1"/>
  <c r="U340" i="1"/>
  <c r="T340" i="1"/>
  <c r="U339" i="1"/>
  <c r="T339" i="1"/>
  <c r="U338" i="1"/>
  <c r="T338" i="1"/>
  <c r="U337" i="1"/>
  <c r="T337" i="1"/>
  <c r="U336" i="1"/>
  <c r="T336" i="1"/>
  <c r="U335" i="1"/>
  <c r="T335" i="1"/>
  <c r="U334" i="1"/>
  <c r="T334" i="1"/>
  <c r="U333" i="1"/>
  <c r="T333" i="1"/>
  <c r="U332" i="1"/>
  <c r="T332" i="1"/>
  <c r="U331" i="1"/>
  <c r="T331" i="1"/>
  <c r="U70" i="2" l="1"/>
  <c r="T70" i="2"/>
  <c r="U69" i="2"/>
  <c r="T69" i="2"/>
  <c r="U68" i="2"/>
  <c r="T68" i="2"/>
  <c r="U67" i="2"/>
  <c r="T67" i="2"/>
  <c r="U66" i="2"/>
  <c r="T66" i="2"/>
  <c r="U54" i="2" l="1"/>
  <c r="T54" i="2"/>
  <c r="U53" i="2"/>
  <c r="T53" i="2"/>
  <c r="U52" i="2"/>
  <c r="T52" i="2"/>
  <c r="U51" i="2"/>
  <c r="T51" i="2"/>
  <c r="U50" i="2"/>
  <c r="T50" i="2"/>
  <c r="U49" i="2"/>
  <c r="T49" i="2"/>
  <c r="U303" i="1"/>
  <c r="T303" i="1"/>
  <c r="U302" i="1"/>
  <c r="T302" i="1"/>
  <c r="U301" i="1"/>
  <c r="T301" i="1"/>
  <c r="U300" i="1"/>
  <c r="T300" i="1"/>
  <c r="U299" i="1"/>
  <c r="T299" i="1"/>
  <c r="U298" i="1"/>
  <c r="T298" i="1"/>
  <c r="U297" i="1"/>
  <c r="T297" i="1"/>
  <c r="U296" i="1"/>
  <c r="T296" i="1"/>
  <c r="U48" i="2" l="1"/>
  <c r="T48" i="2"/>
  <c r="U47" i="2"/>
  <c r="T47" i="2"/>
  <c r="U46" i="2"/>
  <c r="T46" i="2"/>
  <c r="U45" i="2"/>
  <c r="T45" i="2"/>
  <c r="U44" i="2"/>
  <c r="T44" i="2"/>
  <c r="U43" i="2"/>
  <c r="T43" i="2"/>
  <c r="U42" i="2"/>
  <c r="T42" i="2"/>
  <c r="U295" i="1"/>
  <c r="T295" i="1"/>
  <c r="U294" i="1"/>
  <c r="T294" i="1"/>
  <c r="U293" i="1"/>
  <c r="T293" i="1"/>
  <c r="U292" i="1"/>
  <c r="T292" i="1"/>
  <c r="U291" i="1"/>
  <c r="T291" i="1"/>
  <c r="U290" i="1"/>
  <c r="T290" i="1"/>
  <c r="U289" i="1"/>
  <c r="T289" i="1"/>
  <c r="U288" i="1"/>
  <c r="T288" i="1"/>
  <c r="U41" i="2" l="1"/>
  <c r="T41" i="2"/>
  <c r="U40" i="2"/>
  <c r="T40" i="2"/>
  <c r="U39" i="2"/>
  <c r="T39" i="2"/>
  <c r="U38" i="2"/>
  <c r="T38" i="2"/>
  <c r="U37" i="2"/>
  <c r="T37" i="2"/>
  <c r="U287" i="1"/>
  <c r="T287" i="1"/>
  <c r="U286" i="1"/>
  <c r="T286" i="1"/>
  <c r="U285" i="1"/>
  <c r="T285" i="1"/>
  <c r="U284" i="1"/>
  <c r="T284" i="1"/>
  <c r="U283" i="1"/>
  <c r="T283" i="1"/>
  <c r="U282" i="1"/>
  <c r="T282" i="1"/>
  <c r="U281" i="1"/>
  <c r="T281" i="1"/>
  <c r="U280" i="1"/>
  <c r="T280" i="1"/>
  <c r="U279" i="1"/>
  <c r="T279" i="1"/>
  <c r="U278" i="1"/>
  <c r="T278" i="1"/>
  <c r="U277" i="1"/>
  <c r="T277" i="1"/>
  <c r="U276" i="1"/>
  <c r="T276" i="1"/>
  <c r="U275" i="1"/>
  <c r="T275" i="1"/>
  <c r="U274" i="1"/>
  <c r="T274" i="1"/>
  <c r="U273" i="1"/>
  <c r="T273" i="1"/>
  <c r="U272" i="1"/>
  <c r="T272" i="1"/>
  <c r="U271" i="1"/>
  <c r="T271" i="1"/>
  <c r="U270" i="1"/>
  <c r="T270" i="1"/>
  <c r="U269" i="1"/>
  <c r="T269" i="1"/>
  <c r="U268" i="1"/>
  <c r="T268" i="1"/>
  <c r="U267" i="1"/>
  <c r="T267" i="1"/>
  <c r="U266" i="1"/>
  <c r="T266" i="1"/>
  <c r="U265" i="1"/>
  <c r="T265" i="1"/>
  <c r="U36" i="2" l="1"/>
  <c r="T36" i="2"/>
  <c r="U264" i="1"/>
  <c r="T264" i="1"/>
  <c r="U263" i="1"/>
  <c r="T263" i="1"/>
  <c r="U262" i="1"/>
  <c r="T262" i="1"/>
  <c r="U261" i="1"/>
  <c r="T261" i="1"/>
  <c r="U260" i="1"/>
  <c r="T260" i="1"/>
  <c r="U35" i="2" l="1"/>
  <c r="T35" i="2"/>
  <c r="U34" i="2"/>
  <c r="T34" i="2"/>
  <c r="U259" i="1"/>
  <c r="T259" i="1"/>
  <c r="U258" i="1"/>
  <c r="T258" i="1"/>
  <c r="U33" i="2" l="1"/>
  <c r="T33" i="2"/>
  <c r="U32" i="2"/>
  <c r="T32" i="2"/>
  <c r="U31" i="2"/>
  <c r="T31" i="2"/>
  <c r="U30" i="2"/>
  <c r="T30" i="2"/>
  <c r="U257" i="1"/>
  <c r="T257" i="1"/>
  <c r="U256" i="1"/>
  <c r="T256" i="1"/>
  <c r="U255" i="1"/>
  <c r="T255" i="1"/>
  <c r="U254" i="1"/>
  <c r="T254" i="1"/>
  <c r="U253" i="1"/>
  <c r="T253" i="1"/>
  <c r="U252" i="1"/>
  <c r="T252" i="1"/>
  <c r="U251" i="1"/>
  <c r="T251" i="1"/>
  <c r="U250" i="1"/>
  <c r="T250" i="1"/>
  <c r="U249" i="1"/>
  <c r="T249" i="1"/>
  <c r="U248" i="1"/>
  <c r="T248" i="1"/>
  <c r="U247" i="1"/>
  <c r="T247" i="1"/>
  <c r="U246" i="1"/>
  <c r="T246" i="1"/>
  <c r="U245" i="1"/>
  <c r="T245" i="1"/>
  <c r="U244" i="1"/>
  <c r="T244" i="1"/>
  <c r="U243" i="1"/>
  <c r="T243" i="1"/>
  <c r="U242" i="1"/>
  <c r="T242" i="1"/>
  <c r="U241" i="1"/>
  <c r="T241" i="1"/>
  <c r="U240" i="1"/>
  <c r="T240" i="1"/>
  <c r="U239" i="1"/>
  <c r="T239" i="1"/>
  <c r="U238" i="1"/>
  <c r="T238" i="1"/>
  <c r="U237" i="1"/>
  <c r="T237" i="1"/>
  <c r="U236" i="1"/>
  <c r="T236" i="1"/>
  <c r="U235" i="1"/>
  <c r="T235" i="1"/>
  <c r="U234" i="1"/>
  <c r="T234" i="1"/>
  <c r="U233" i="1"/>
  <c r="T233" i="1"/>
  <c r="U232" i="1"/>
  <c r="T232" i="1"/>
  <c r="U231" i="1"/>
  <c r="T231" i="1"/>
  <c r="U230" i="1"/>
  <c r="T230" i="1"/>
  <c r="U229" i="1"/>
  <c r="T229" i="1"/>
  <c r="U228" i="1"/>
  <c r="T228" i="1"/>
  <c r="U227" i="1"/>
  <c r="T227" i="1"/>
  <c r="U226" i="1"/>
  <c r="T226" i="1"/>
  <c r="U225" i="1"/>
  <c r="T225" i="1"/>
  <c r="U224" i="1"/>
  <c r="T224" i="1"/>
  <c r="U223" i="1"/>
  <c r="T223" i="1"/>
  <c r="U29" i="2" l="1"/>
  <c r="T29" i="2"/>
  <c r="U222" i="1"/>
  <c r="T222" i="1"/>
  <c r="U221" i="1"/>
  <c r="T221" i="1"/>
  <c r="U220" i="1"/>
  <c r="T220" i="1"/>
  <c r="U219" i="1"/>
  <c r="T219" i="1"/>
  <c r="U218" i="1"/>
  <c r="T218" i="1"/>
  <c r="U217" i="1"/>
  <c r="T217" i="1"/>
  <c r="U216" i="1"/>
  <c r="T216" i="1"/>
  <c r="U215" i="1"/>
  <c r="T215" i="1"/>
  <c r="U214" i="1"/>
  <c r="T214" i="1"/>
  <c r="U213" i="1"/>
  <c r="T213" i="1"/>
  <c r="U212" i="1"/>
  <c r="T212" i="1"/>
  <c r="U211" i="1"/>
  <c r="T211" i="1"/>
  <c r="U210" i="1"/>
  <c r="T210" i="1"/>
  <c r="U209" i="1"/>
  <c r="T209" i="1"/>
  <c r="U208" i="1"/>
  <c r="T208" i="1"/>
  <c r="U207" i="1"/>
  <c r="T207" i="1"/>
  <c r="U206" i="1"/>
  <c r="T206" i="1"/>
  <c r="U205" i="1"/>
  <c r="T205" i="1"/>
  <c r="U204" i="1"/>
  <c r="T204" i="1"/>
  <c r="U203" i="1"/>
  <c r="T203" i="1"/>
  <c r="U202" i="1"/>
  <c r="T202" i="1"/>
  <c r="U201" i="1"/>
  <c r="T201" i="1"/>
  <c r="U200" i="1"/>
  <c r="T200" i="1"/>
  <c r="U199" i="1"/>
  <c r="T199" i="1"/>
  <c r="U198" i="1"/>
  <c r="T198" i="1"/>
  <c r="U197" i="1"/>
  <c r="T197" i="1"/>
  <c r="U196" i="1"/>
  <c r="T196" i="1"/>
  <c r="U195" i="1"/>
  <c r="T195" i="1"/>
  <c r="U28" i="2" l="1"/>
  <c r="T28" i="2"/>
  <c r="U27" i="2"/>
  <c r="T27" i="2"/>
  <c r="U194" i="1"/>
  <c r="T194" i="1"/>
  <c r="U193" i="1"/>
  <c r="T193" i="1"/>
  <c r="U192" i="1"/>
  <c r="T192" i="1"/>
  <c r="U191" i="1"/>
  <c r="T191" i="1"/>
  <c r="U190" i="1"/>
  <c r="T190" i="1"/>
  <c r="U189" i="1"/>
  <c r="T189" i="1"/>
  <c r="U188" i="1"/>
  <c r="T188" i="1"/>
  <c r="U187" i="1"/>
  <c r="T187" i="1"/>
  <c r="U186" i="1"/>
  <c r="T186" i="1"/>
  <c r="U185" i="1"/>
  <c r="T185" i="1"/>
  <c r="U184" i="1"/>
  <c r="T184" i="1"/>
  <c r="U183" i="1"/>
  <c r="T183" i="1"/>
  <c r="U26" i="2" l="1"/>
  <c r="T26" i="2"/>
  <c r="U182" i="1"/>
  <c r="T182" i="1"/>
  <c r="U181" i="1"/>
  <c r="T181" i="1"/>
  <c r="U180" i="1"/>
  <c r="T180" i="1"/>
  <c r="U179" i="1"/>
  <c r="T179" i="1"/>
  <c r="U178" i="1"/>
  <c r="T178" i="1"/>
  <c r="U177" i="1"/>
  <c r="T177" i="1"/>
  <c r="U176" i="1"/>
  <c r="T176" i="1"/>
  <c r="U175" i="1"/>
  <c r="T175" i="1"/>
  <c r="U174" i="1"/>
  <c r="T174" i="1"/>
  <c r="U25" i="2" l="1"/>
  <c r="T25" i="2"/>
  <c r="U24" i="2"/>
  <c r="T24" i="2"/>
  <c r="U23" i="2"/>
  <c r="T23" i="2"/>
  <c r="U173" i="1"/>
  <c r="T173" i="1"/>
  <c r="U172" i="1"/>
  <c r="T172" i="1"/>
  <c r="U171" i="1"/>
  <c r="T171" i="1"/>
  <c r="U170" i="1"/>
  <c r="T170" i="1"/>
  <c r="U169" i="1"/>
  <c r="T169" i="1"/>
  <c r="U168" i="1"/>
  <c r="T168" i="1"/>
  <c r="U167" i="1"/>
  <c r="T167" i="1"/>
  <c r="U22" i="2" l="1"/>
  <c r="T22" i="2"/>
  <c r="U166" i="1"/>
  <c r="T166" i="1"/>
  <c r="U165" i="1"/>
  <c r="T165" i="1"/>
  <c r="U164" i="1"/>
  <c r="T164" i="1"/>
  <c r="U163" i="1"/>
  <c r="T163" i="1"/>
  <c r="U162" i="1"/>
  <c r="T162" i="1"/>
  <c r="U161" i="1"/>
  <c r="T161" i="1"/>
  <c r="U160" i="1"/>
  <c r="T160" i="1"/>
  <c r="U159" i="1"/>
  <c r="T159" i="1"/>
  <c r="U158" i="1"/>
  <c r="T158" i="1"/>
  <c r="U157" i="1"/>
  <c r="T157" i="1"/>
  <c r="U156" i="1"/>
  <c r="T156" i="1"/>
  <c r="U155" i="1"/>
  <c r="T155" i="1"/>
  <c r="U154" i="1"/>
  <c r="T154" i="1"/>
  <c r="U20" i="2" l="1"/>
  <c r="T20" i="2"/>
  <c r="U19" i="2"/>
  <c r="T19" i="2"/>
  <c r="U126" i="1"/>
  <c r="T126" i="1"/>
  <c r="U125" i="1"/>
  <c r="T125" i="1"/>
  <c r="U124" i="1"/>
  <c r="T124" i="1"/>
  <c r="U123" i="1"/>
  <c r="T123" i="1"/>
  <c r="U122" i="1"/>
  <c r="T122" i="1"/>
  <c r="U121" i="1"/>
  <c r="T121" i="1"/>
  <c r="U120" i="1"/>
  <c r="T120" i="1"/>
  <c r="U119" i="1"/>
  <c r="T119" i="1"/>
  <c r="U118" i="1"/>
  <c r="T118" i="1"/>
  <c r="U117" i="1"/>
  <c r="T117" i="1"/>
  <c r="U116" i="1"/>
  <c r="T116" i="1"/>
  <c r="U115" i="1"/>
  <c r="T115" i="1"/>
  <c r="U114" i="1"/>
  <c r="T114" i="1"/>
  <c r="U18" i="2" l="1"/>
  <c r="T18" i="2"/>
  <c r="U17" i="2"/>
  <c r="T17" i="2"/>
  <c r="U16" i="2"/>
  <c r="T16" i="2"/>
  <c r="U15" i="2"/>
  <c r="T15" i="2"/>
  <c r="U14" i="2"/>
  <c r="T14" i="2"/>
  <c r="U13" i="2"/>
  <c r="T13" i="2"/>
  <c r="U113" i="1"/>
  <c r="T113" i="1"/>
  <c r="U112" i="1"/>
  <c r="T112" i="1"/>
  <c r="U111" i="1"/>
  <c r="T111" i="1"/>
  <c r="U110" i="1"/>
  <c r="T110" i="1"/>
  <c r="U109" i="1"/>
  <c r="T109" i="1"/>
  <c r="U108" i="1"/>
  <c r="T108" i="1"/>
  <c r="U107" i="1"/>
  <c r="T107" i="1"/>
  <c r="U106" i="1"/>
  <c r="T106" i="1"/>
  <c r="U9" i="2" l="1"/>
  <c r="T9" i="2"/>
  <c r="U57" i="1"/>
  <c r="T57" i="1"/>
  <c r="U56" i="1"/>
  <c r="T56" i="1"/>
  <c r="U55" i="1"/>
  <c r="T55" i="1"/>
  <c r="U54" i="1"/>
  <c r="T54" i="1"/>
  <c r="U53" i="1"/>
  <c r="T53" i="1"/>
  <c r="U52" i="1"/>
  <c r="T52" i="1"/>
  <c r="U51" i="1"/>
  <c r="T51" i="1"/>
  <c r="U50" i="1"/>
  <c r="T50" i="1"/>
  <c r="U49" i="1"/>
  <c r="T49" i="1"/>
  <c r="U48" i="1" l="1"/>
  <c r="T48" i="1"/>
  <c r="U47" i="1"/>
  <c r="T47" i="1"/>
  <c r="U8" i="2" l="1"/>
  <c r="T8" i="2"/>
  <c r="U7" i="2"/>
  <c r="T7" i="2"/>
  <c r="U6" i="2" l="1"/>
  <c r="T6" i="2"/>
  <c r="U5" i="2"/>
  <c r="T5" i="2"/>
  <c r="U4" i="2"/>
  <c r="T4" i="2"/>
  <c r="U46" i="1" l="1"/>
  <c r="T46" i="1"/>
  <c r="U45" i="1"/>
  <c r="T45" i="1"/>
  <c r="U44" i="1"/>
  <c r="T44" i="1"/>
  <c r="U43" i="1"/>
  <c r="T43" i="1"/>
  <c r="U42" i="1"/>
  <c r="T42" i="1"/>
  <c r="U41" i="1"/>
  <c r="T41" i="1"/>
  <c r="U40" i="1"/>
  <c r="T40" i="1"/>
  <c r="U39" i="1"/>
  <c r="T39" i="1"/>
  <c r="U38" i="1"/>
  <c r="T38" i="1"/>
  <c r="U37" i="1"/>
  <c r="T37" i="1"/>
  <c r="U36" i="1"/>
  <c r="T36" i="1"/>
  <c r="U35" i="1"/>
  <c r="T35" i="1"/>
  <c r="U34" i="1"/>
  <c r="T34" i="1"/>
  <c r="U33" i="1"/>
  <c r="T33" i="1"/>
  <c r="U32" i="1"/>
  <c r="T32" i="1"/>
  <c r="U31" i="1"/>
  <c r="T31" i="1"/>
  <c r="U30" i="1"/>
  <c r="T30" i="1"/>
  <c r="U29" i="1"/>
  <c r="T29" i="1"/>
  <c r="U28" i="1"/>
  <c r="T28" i="1"/>
  <c r="U27" i="1"/>
  <c r="T27" i="1"/>
  <c r="U26" i="1"/>
  <c r="T26" i="1"/>
  <c r="U25" i="1"/>
  <c r="T25" i="1"/>
  <c r="U24" i="1"/>
  <c r="T24" i="1"/>
  <c r="U23" i="1"/>
  <c r="T23" i="1"/>
  <c r="U22" i="1"/>
  <c r="T22" i="1"/>
  <c r="U21" i="1"/>
  <c r="T21" i="1"/>
  <c r="U20" i="1"/>
  <c r="T20" i="1"/>
  <c r="U19" i="1" l="1"/>
  <c r="T19" i="1"/>
  <c r="U18" i="1"/>
  <c r="T18" i="1"/>
  <c r="U17" i="1"/>
  <c r="T17" i="1"/>
  <c r="U16" i="1"/>
  <c r="T16" i="1"/>
  <c r="U15" i="1"/>
  <c r="T15" i="1"/>
  <c r="U14" i="1"/>
  <c r="T14" i="1"/>
  <c r="U13" i="1"/>
  <c r="U12" i="1"/>
  <c r="T12" i="1"/>
  <c r="U11" i="1"/>
  <c r="T11" i="1"/>
  <c r="U10" i="1"/>
  <c r="T10" i="1"/>
  <c r="AJ3" i="2" l="1"/>
  <c r="AI3" i="2"/>
  <c r="T3" i="2"/>
  <c r="AK3" i="2" s="1"/>
  <c r="AJ2" i="2"/>
  <c r="AI2" i="2"/>
  <c r="T2" i="2"/>
  <c r="AK2" i="2" s="1"/>
  <c r="AJ9" i="1"/>
  <c r="AI9" i="1"/>
  <c r="T9" i="1"/>
  <c r="AK9" i="1" s="1"/>
  <c r="AJ8" i="1"/>
  <c r="AI8" i="1"/>
  <c r="T8" i="1"/>
  <c r="AK8" i="1" s="1"/>
  <c r="AJ7" i="1"/>
  <c r="AI7" i="1"/>
  <c r="T7" i="1"/>
  <c r="AK7" i="1" s="1"/>
  <c r="AJ6" i="1"/>
  <c r="AI6" i="1"/>
  <c r="T6" i="1"/>
  <c r="AK6" i="1" s="1"/>
  <c r="AJ5" i="1"/>
  <c r="AI5" i="1"/>
  <c r="T5" i="1"/>
  <c r="AK5" i="1" s="1"/>
  <c r="AJ4" i="1"/>
  <c r="AI4" i="1"/>
  <c r="T4" i="1"/>
  <c r="AK4" i="1" s="1"/>
  <c r="AJ3" i="1"/>
  <c r="AI3" i="1"/>
  <c r="T3" i="1"/>
  <c r="AK3" i="1" s="1"/>
  <c r="AJ2" i="1"/>
  <c r="AI2" i="1"/>
  <c r="T2" i="1"/>
  <c r="AK2" i="1" s="1"/>
  <c r="U5" i="1" l="1"/>
  <c r="U8" i="1"/>
  <c r="U2" i="1"/>
  <c r="U9" i="1"/>
  <c r="U6" i="1"/>
  <c r="U7" i="1"/>
  <c r="U3" i="1"/>
  <c r="U2" i="2"/>
  <c r="U3" i="2"/>
  <c r="U4" i="1"/>
</calcChain>
</file>

<file path=xl/sharedStrings.xml><?xml version="1.0" encoding="utf-8"?>
<sst xmlns="http://schemas.openxmlformats.org/spreadsheetml/2006/main" count="11691" uniqueCount="2051">
  <si>
    <t>Nro.</t>
  </si>
  <si>
    <t>NOMBRE DEL ACTIVO</t>
  </si>
  <si>
    <t>DESCRIPCIÓN</t>
  </si>
  <si>
    <t>PROCESO</t>
  </si>
  <si>
    <t>CÓDIGO DEL PROCESO O PROCEDIMIENTO</t>
  </si>
  <si>
    <t>SERIE DOCUMENTAL</t>
  </si>
  <si>
    <t>SUBSERIE</t>
  </si>
  <si>
    <t>PROPIETARIO</t>
  </si>
  <si>
    <t>TIPO DE ACTIVO</t>
  </si>
  <si>
    <t>CUSTODIO</t>
  </si>
  <si>
    <t>¿QUIÉN PRODUCE LA INFORMACIÓN?</t>
  </si>
  <si>
    <t>IDIOMA</t>
  </si>
  <si>
    <t>ANÁLOGO</t>
  </si>
  <si>
    <t>DIGITAL</t>
  </si>
  <si>
    <t>ELECTRÓNICO</t>
  </si>
  <si>
    <t>DESCRIPCIÓN DEL SOPORTE</t>
  </si>
  <si>
    <t>PRESENTACIÓN DE INFORMACIÓN</t>
  </si>
  <si>
    <t>NIVEL DE INTEGRIDAD</t>
  </si>
  <si>
    <t>NIVEL DE DISPONIBILIDAD</t>
  </si>
  <si>
    <t>NIVEL DE CONFIDENCIALIDAD</t>
  </si>
  <si>
    <t>CRITICIDAD</t>
  </si>
  <si>
    <t>¿CONTIENE DATOS PERSONALES?</t>
  </si>
  <si>
    <t>¿CONTIENE DATOS DE MENORES DE 18 AÑOS?</t>
  </si>
  <si>
    <t>DATOS PERSONALES QUE CONTIENE</t>
  </si>
  <si>
    <t>CLASIFICACIÓN</t>
  </si>
  <si>
    <t>EXCEPCIÓN LEY 1712 (Objeto legítimo de la excepción) PARA INFORMACIÓN CLASIFICADA</t>
  </si>
  <si>
    <t>EXCEPCIÓN LEY 1712 (Objeto legítimo de la excepción) PARA INFORMACIÓN RESERVADA</t>
  </si>
  <si>
    <t>FUNDAMENTO CONSTITUCIONAL O LEGAL</t>
  </si>
  <si>
    <t>FUNDAMENTO JURÍDICO DE LA EXCEPCIÓN (JUSTIFICACIÓN)</t>
  </si>
  <si>
    <t>TIPO DE EXCEPCIÓN</t>
  </si>
  <si>
    <t>PLAZO DE CLASIFICACIÓN O RESERVA</t>
  </si>
  <si>
    <t>LUGAR DE ALMACENAMIENTO</t>
  </si>
  <si>
    <t>LUGAR DE PUBLICACIÓN</t>
  </si>
  <si>
    <t>INTEGRIDAD</t>
  </si>
  <si>
    <t>DISPONIBILIDAD</t>
  </si>
  <si>
    <t>CONFIDENCIALIDAD</t>
  </si>
  <si>
    <t>Boletines de prensa externos</t>
  </si>
  <si>
    <t>Boletines informativos producidos con base en el cubrimiento que hace la Oficina de Prensa y Comunicaciones de las actividades externas que  la  alta gerencia de la entidad  y sus delegados cumplen en el país y que necesitan difusión ante la opinión pública.</t>
  </si>
  <si>
    <t>Gestión de la información y las comunicaciones</t>
  </si>
  <si>
    <t xml:space="preserve">C-IC
</t>
  </si>
  <si>
    <t>Jefe Oficina de Prensa y Comunicaciones</t>
  </si>
  <si>
    <t>Información</t>
  </si>
  <si>
    <t>Jefe.
Profesionales de planta.</t>
  </si>
  <si>
    <t>Español</t>
  </si>
  <si>
    <t>X</t>
  </si>
  <si>
    <t>Disco duro</t>
  </si>
  <si>
    <t>Archivo Word</t>
  </si>
  <si>
    <t>Bajo</t>
  </si>
  <si>
    <t>Medio</t>
  </si>
  <si>
    <t>NO</t>
  </si>
  <si>
    <t>No aplica</t>
  </si>
  <si>
    <t>PÚBLICA</t>
  </si>
  <si>
    <r>
      <rPr>
        <sz val="9"/>
        <rFont val="Calibri"/>
        <family val="2"/>
        <scheme val="minor"/>
      </rPr>
      <t xml:space="preserve">Actualmente en la nube. Los boletines de prensa oficiales se almacena en la web del Ministerio.
El almacenamiento físico no se hace oficialmente. El insumo inicial se trabaja en los PC's del MJD, sede centro.
</t>
    </r>
    <r>
      <rPr>
        <sz val="9"/>
        <color rgb="FF000000"/>
        <rFont val="Calibri"/>
        <family val="2"/>
        <scheme val="minor"/>
      </rPr>
      <t xml:space="preserve">
</t>
    </r>
    <r>
      <rPr>
        <b/>
        <sz val="9"/>
        <color rgb="FF000000"/>
        <rFont val="Calibri"/>
        <family val="2"/>
        <scheme val="minor"/>
      </rPr>
      <t xml:space="preserve">Ruta: </t>
    </r>
    <r>
      <rPr>
        <sz val="9"/>
        <color rgb="FF000000"/>
        <rFont val="Calibri"/>
        <family val="2"/>
        <scheme val="minor"/>
      </rPr>
      <t>El profesional produce la información en el PC del MJD en la sede centro  y/o en el PC personal si se encuentra fuera de la oficina y la publica en la web.</t>
    </r>
  </si>
  <si>
    <r>
      <rPr>
        <u/>
        <sz val="9"/>
        <color rgb="FF0563C1"/>
        <rFont val="Calibri"/>
        <family val="2"/>
        <scheme val="minor"/>
      </rPr>
      <t>https://www.minjusticia.gov.co/inicio
https://www.minjusticia.gov.co/sala-prensa/noticias
https://www.facebook.com/MinJusticiaCo/
https://twitter.com/MinjusticiaCo
https://www.instagram.com/minjusticiac
https://www.tiktok.com/@minjusticiaco
-</t>
    </r>
    <r>
      <rPr>
        <sz val="9"/>
        <color rgb="FF000000"/>
        <rFont val="Calibri"/>
        <family val="2"/>
        <scheme val="minor"/>
      </rPr>
      <t xml:space="preserve">La información puede ser publicada en los medios de comunicación masivos nacionales.
</t>
    </r>
  </si>
  <si>
    <t>Videos comunicación Externa</t>
  </si>
  <si>
    <t>Registro en video de las eventos externos que realiza el Ministerio y videos institucionales solicitados por la Alta Dirección y  las dependencias  de la entidad.</t>
  </si>
  <si>
    <t>Jefe Oficina de Prensa y Comunicaciones.</t>
  </si>
  <si>
    <t>Jefe.
Contratistas -  Videógrafos de la Oficina de Prensa y Comunicaciones.</t>
  </si>
  <si>
    <t xml:space="preserve"> Archivo MOV y MP4 </t>
  </si>
  <si>
    <t>SI</t>
  </si>
  <si>
    <t xml:space="preserve">
Imágenes con nombres.</t>
  </si>
  <si>
    <t>PÚBLICA RESERVADA</t>
  </si>
  <si>
    <t>g) Los derechos de la infancia y la adolescencia.</t>
  </si>
  <si>
    <t>Los derechos de la infancia y adolescencia (Art 19 de la Ley 1712  Numeral G).
Declaración de los derechos del niño. (Interés superior del niño)
Art 33 y 34 de la Ley 1098 de 2006.
 Concepto 00000592018 del ICBF.
Código de Procedimiento Administrativo y de lo Contencioso Administrativo, Art 24. numeral 3.
Art 12 del decreto 1337 de 2013. Tratamiento de datos personales de niños (as) y</t>
  </si>
  <si>
    <t>Estos activos pueden contener eventualmente imagenes de niños (as) y adolescentes) por lo tanto se requiere la autorización de padres que tengan la representación legal del menor o del tutor representado en el defensor de familia.
La OPC difumina las fotografías y videos de las imágenes de los niños (as) y adolescntes para preservar su derecho a la intimidad.</t>
  </si>
  <si>
    <t>Parcial</t>
  </si>
  <si>
    <t xml:space="preserve">15 años
</t>
  </si>
  <si>
    <r>
      <t xml:space="preserve">El almacenamiento se realiza en los PC´s de la OPC del Ministerio, sede centro, principalmente en los equipos Mac que tiene la OPC para el trabajo audiovisual  y en los PC´s personales de los videógrafos o realizadores.
</t>
    </r>
    <r>
      <rPr>
        <b/>
        <sz val="9"/>
        <color rgb="FF000000"/>
        <rFont val="Calibri"/>
        <family val="2"/>
        <scheme val="minor"/>
      </rPr>
      <t>Ruta:</t>
    </r>
    <r>
      <rPr>
        <sz val="9"/>
        <color rgb="FF000000"/>
        <rFont val="Calibri"/>
        <family val="2"/>
        <scheme val="minor"/>
      </rPr>
      <t xml:space="preserve"> El profesional baja los productos de multimedia a su PC y/o PC de la OPC. Lo edita y el producto final lo almacena en discos duros de la OPC y en un repositorio del servidor de la Dirección de Tecnología de la entidad.
Estos productos terminados se publican  en los canales de comunicación del Ministerio, internos y externos, con la colaboración de los periodistas de la Oficina.
</t>
    </r>
  </si>
  <si>
    <r>
      <t xml:space="preserve">https://www.minjusticia.gov.co/inicio
https://www.minjusticia.gov.co/sala-prensa/noticias
https://www.facebook.com/MinJusticiaCo/
https://twitter.com/MinjusticiaCo
https://www.instagram.com/minjusticiac
https://www.tiktok.com/@minjusticiaco
https://intranet.minjusticia.gov.co/
</t>
    </r>
    <r>
      <rPr>
        <sz val="9"/>
        <rFont val="Calibri"/>
        <family val="2"/>
        <scheme val="minor"/>
      </rPr>
      <t xml:space="preserve">
Revista digital
correo institucional
fondos de pantallas de los PC's de la entidad
</t>
    </r>
  </si>
  <si>
    <t>Videos comunicación interna</t>
  </si>
  <si>
    <t>Registro en video de las actividades internas del Ministerio y videos solicitados por la alta dirección y las dependencias de la entidad.</t>
  </si>
  <si>
    <t>Jefe.
Contratistas -  Videógrafos de la Oficina de Prensa y Comunicaciones.</t>
  </si>
  <si>
    <r>
      <t xml:space="preserve">Imágenes faciales personales que permiten tener la identificación de las personas.
</t>
    </r>
    <r>
      <rPr>
        <sz val="9"/>
        <rFont val="Calibri"/>
        <family val="2"/>
        <scheme val="minor"/>
      </rPr>
      <t>Imágenes con el
nombre.</t>
    </r>
  </si>
  <si>
    <t>Declaración de los derechos del niño. (Interés superior del niño)
Art 33 y 34 de la Ley 1098 de 2006.
Concepto 00000592018 del ICBF.
Código de Procedimiento Administrativo y de lo Contencioso Administrativo, Art 24. numeral 3.
Art 12 del decreto 1337 de 2013. Tratamiento de datos personales de niños (as) y adolescentes.</t>
  </si>
  <si>
    <t>Estos activos pueden contener eventualmente imagenes de niños (as) y adolescentes) por lo tanto se requiere la autorización de padres que tengan la representación legal del menor o del tutor representado en el defensor de familia.
La OPC difumina o tapa las fotografías y videos de las imágenes de los niños (as) y adolescntes para preservar su derecho a la intimidad.</t>
  </si>
  <si>
    <r>
      <t xml:space="preserve">El almacenamiento se realiza en los PC´s de la OPC del Ministerio, sede centro, principalmente en los equipos Mac que tiene la OPC para el trabajo audiovisual y en los PC´s personales de los videógrafos o realizadores.
</t>
    </r>
    <r>
      <rPr>
        <b/>
        <sz val="9"/>
        <color theme="1"/>
        <rFont val="Calibri"/>
        <family val="2"/>
        <scheme val="minor"/>
      </rPr>
      <t>Ruta:</t>
    </r>
    <r>
      <rPr>
        <sz val="9"/>
        <color theme="1"/>
        <rFont val="Calibri"/>
        <family val="2"/>
        <scheme val="minor"/>
      </rPr>
      <t xml:space="preserve"> El profesional baja los productos de multimedia a su PC y/o PC de la OPC . Lo edita y el producto final lo almacena en discos duros de la OPC y en un repositorio del servidor de la Dirección de Tecnología de la entidad.
Estos productos terminados se publican  en los canales de comunicación internos del Ministerio, con la colaboración de los periodistas de la Oficina.
</t>
    </r>
  </si>
  <si>
    <t xml:space="preserve">
https://intranet.minjusticia.gov.co/
Pantallas de los ascensores.
Fondo de pantallas de los computadores de la entidad.
En el correo institucional.</t>
  </si>
  <si>
    <t>Infografías</t>
  </si>
  <si>
    <t>La infografía es una representación visual informativa o diagrama de textos escritos que en cierta manera resume o explica figurativamente una temática.</t>
  </si>
  <si>
    <t>Jefe.
Profesionales especializados - Diseñadores gráficos - Contratistas.</t>
  </si>
  <si>
    <t xml:space="preserve">Formato PDF-Archivo JPG </t>
  </si>
  <si>
    <t>Imágenes faciales personales con identificación de nombres</t>
  </si>
  <si>
    <t>Declaración de los derechos del niño.
Art 15 de la CPC. Derecho a la intimidad. 
Art 33 y 34 de la Ley 1098 de 2006.
Concepto 00000592018 del ICBF.
Código de Procedimiento Administrativo y de lo Contencioso Administrativo, Art 24. numeral 3. (Derechos a la privacidad e intimidad de las personas).
Art 12 decreto 1377 de 2013.</t>
  </si>
  <si>
    <t>Estos activos pueden contener eventualmente imagenes de niños (as) y adolescentes y por lo tanto se requiere la autorización de padres que tengan la representación legal del menor o del tutor representado en el defensor de familia.
La OPC difumina las fotografías y videos de las imágenes de los niños (as) y adolescntes para preservar su derecho a la intimidad.</t>
  </si>
  <si>
    <r>
      <t xml:space="preserve">Actualmente se encuentran en la nube, en un one drive del correo de la oficina prensajusticia@minjusticia.gov.co. Portátil personal y disco duro extraible personal y/o PC institucional, sede centro.
Relación de equipos Mac que tiene la OPC para el trabajo audiovisual, principalmente. 
MONITOR LED CINEMA DISPLAY (PANTALLA DE 27 PULGADAS) MAC, placa 65406
MONITOR LED CINEMA DISPLAY (PANTALLA DE 27 PULGADAS) MAC, placa 65407
UNIDAD CENTRAL DE PROCESO MAC PRO DE CUATRO NÚCLEOS (MD770E/A)  SERIAL C07JL0D9FHMC, placa 65411
UNIDAD CENTRAL DE PROCESO MAC PRO DE CUATRO NÚCLEOS (MD770E/A) SERIAL C07KN05GF4MC, placa 65412
CPU TODO EN UNO EQUIPO MAC 27" QUAD CORE 3.2 MODELO/A1419, placa 72808.
</t>
    </r>
    <r>
      <rPr>
        <b/>
        <sz val="9"/>
        <rFont val="Calibri"/>
        <family val="2"/>
        <scheme val="minor"/>
      </rPr>
      <t>Ruta:</t>
    </r>
    <r>
      <rPr>
        <sz val="9"/>
        <rFont val="Calibri"/>
        <family val="2"/>
        <scheme val="minor"/>
      </rPr>
      <t xml:space="preserve"> El profesional elabora el producto y  lo entrega a los periodistas y al grupo digital para su publicación en los medios de comunicación internos y externos de la entidad.</t>
    </r>
  </si>
  <si>
    <t xml:space="preserve">https://www.minjusticia.gov.co/inicio
https://intranet.minjusticia.gov.co/
https://www.minjusticia.gov.co/sala-prensa/noticias
https://www.facebook.com/MinJusticiaCo/
https://twitter.com/MinjusticiaCo
https://www.instagram.com/minjusticiac
https://www.tiktok.com/@minjusticiaco
</t>
  </si>
  <si>
    <t>Fotografías de comunicación externa</t>
  </si>
  <si>
    <t>Registro fotográfico, resultado del cubrimiento de todos los eventos externos de la entidad.</t>
  </si>
  <si>
    <t>Jefe.
Realizadores audiovisuales- Fotógrafos-Videógrafos - Contratistas</t>
  </si>
  <si>
    <t>Formatos:  MOV,      MP4,  ARW, JPG</t>
  </si>
  <si>
    <t xml:space="preserve">Imágenes faciales personales que permiten tener la identificación de las personas.
Imágenes con el nombre de las personas.
</t>
  </si>
  <si>
    <t xml:space="preserve">Declaración de los derechos del niño.
Art 15 de la CPC. Derecho a la intimidad. 
Art 33 y 34 de la Ley 1098 de 2006.
Concepto 00000592018 del ICBF.
Código de Procedimiento Administrativo y de lo Contencioso Administrativo, Art 24. numeral 3. (Derechos a la privacidad e intimidad de las personas).
Art 12 decreto 1377 de 2013.
</t>
  </si>
  <si>
    <r>
      <t xml:space="preserve">El almacenamiento se realiza en los PC´s de la OPC del Ministerio, sede centro, principalmente en los equipos Mac que tiene la OPC para el trabajo audiovisual  y en los PC´s personales de los videógrafos o realizadores.
</t>
    </r>
    <r>
      <rPr>
        <b/>
        <sz val="9"/>
        <rFont val="Calibri"/>
        <family val="2"/>
        <scheme val="minor"/>
      </rPr>
      <t>Ruta:</t>
    </r>
    <r>
      <rPr>
        <sz val="9"/>
        <rFont val="Calibri"/>
        <family val="2"/>
        <scheme val="minor"/>
      </rPr>
      <t xml:space="preserve"> El profesional baja los productos de multimedia a su PC y/o PC de la OPC . Lo edita y el producto final lo almacena en discos duros y en un repositorio del servidor de la Dirección de Tecnología de la entidad.
Estos productos terminados se publican  en los canales de comunicación del Ministerio, internos y externos, con la colaboración de los periodistas de la Oficina.
</t>
    </r>
  </si>
  <si>
    <r>
      <t xml:space="preserve">https://www.minjusticia.gov.co/inicio
https://www.minjusticia.gov.co/sala-prensa/noticias
https://www.facebook.com/MinJusticiaCo/
https://twitter.com/MinjusticiaCo
https://www.instagram.com/minjusticiac
https://www.tiktok.com/@minjusticiaco
https://intranet.minjusticia.gov.co/
</t>
    </r>
    <r>
      <rPr>
        <u/>
        <sz val="9"/>
        <rFont val="Calibri"/>
        <family val="2"/>
        <scheme val="minor"/>
      </rPr>
      <t xml:space="preserve">
</t>
    </r>
    <r>
      <rPr>
        <sz val="9"/>
        <rFont val="Calibri"/>
        <family val="2"/>
        <scheme val="minor"/>
      </rPr>
      <t>intranet
pantallas de ascensores
fondos de pantallas de los computadores de la entidad</t>
    </r>
  </si>
  <si>
    <t>Fotografías de comunicación interna</t>
  </si>
  <si>
    <t>Registro fotográfico resultado del cubrimiento de todos los eventos internos de la entidad.</t>
  </si>
  <si>
    <t>Jefe
Realizadores audiovisuales- Fotógrafos-Videógrafos - Contratistas</t>
  </si>
  <si>
    <t>Formatos  MOV,       MP4, ARW,       JPG</t>
  </si>
  <si>
    <t xml:space="preserve">Imágenes
Identificación
Imágenes faciales personales que permiten tener la identificación de las personas.
</t>
  </si>
  <si>
    <r>
      <t xml:space="preserve">El almacenamiento se realiza en los PC´s de la OPC del Ministerio, sede centro, principalmente en los equipos Mac que tiene la OPC para el trabajo audiovisual  y en los PC´s personales de los videógrafos o realizadores.
</t>
    </r>
    <r>
      <rPr>
        <b/>
        <sz val="9"/>
        <rFont val="Calibri"/>
        <family val="2"/>
        <scheme val="minor"/>
      </rPr>
      <t xml:space="preserve">Ruta: </t>
    </r>
    <r>
      <rPr>
        <sz val="9"/>
        <rFont val="Calibri"/>
        <family val="2"/>
        <scheme val="minor"/>
      </rPr>
      <t>El profesional baja los productos de multimedia a su PC y/o PC de la OPC . Lo edita y el producto final lo almacena en discos duros y en un repositorio del servidor de la Dirección de Tecnología de la entidad.
Estos productos terminados se publican  en los canales de comunicación del Ministerio, internos y externos, con la colaboración de los periodistas de la Oficina.</t>
    </r>
  </si>
  <si>
    <r>
      <t xml:space="preserve">
</t>
    </r>
    <r>
      <rPr>
        <sz val="9"/>
        <color theme="10"/>
        <rFont val="Calibri"/>
        <family val="2"/>
        <scheme val="minor"/>
      </rPr>
      <t>i</t>
    </r>
    <r>
      <rPr>
        <sz val="9"/>
        <rFont val="Calibri"/>
        <family val="2"/>
        <scheme val="minor"/>
      </rPr>
      <t xml:space="preserve">ntranet
Revista digital
correo institucional
fondos de pantallas de los PC's de la entidad
</t>
    </r>
  </si>
  <si>
    <t>Artes y piezas gráficas en general</t>
  </si>
  <si>
    <t>Archivos originales de diseño y piezas gráficas como cartillas; ABC's; tarjetas para convocatorias, para eventos, de felicitación,  respectivamente.</t>
  </si>
  <si>
    <t>Jefe
Profesionales especializados - Diseñadores gráficos - Contratistas</t>
  </si>
  <si>
    <t>.jpg .png .ai .psd .indd .pdf</t>
  </si>
  <si>
    <t xml:space="preserve">Imágenes faciales personales que permiten tener la identificación de las personas.
</t>
  </si>
  <si>
    <t>Estos activos pueden contener eventualmente imagenes de niños (as) y adolescentes y por lo tanto se requiere la autorización de padres que tengan la representación legal del menor o del tutor representado en el defensor de familia.
La OPC difumina las imagenes, las fotografías y los videos de las imágenes de los niños (as) y adolescntes para preservar su derecho a la intimidad.</t>
  </si>
  <si>
    <t>15 años</t>
  </si>
  <si>
    <r>
      <t xml:space="preserve">Actualmente, los productos terminados se encuentran en un one drive del correo de la oficina prensajusticia@minjusticia.gov.co, en la nube. 
El insumo inicial se trabaja en el PC personal de los contratistas de la oficina.
</t>
    </r>
    <r>
      <rPr>
        <b/>
        <sz val="9"/>
        <rFont val="Calibri"/>
        <family val="2"/>
        <scheme val="minor"/>
      </rPr>
      <t>Ruta:</t>
    </r>
    <r>
      <rPr>
        <sz val="9"/>
        <rFont val="Calibri"/>
        <family val="2"/>
        <scheme val="minor"/>
      </rPr>
      <t xml:space="preserve"> El profesional produce la información y la entrega a los peridistas y al área digital para su difusión en los medios de comunicación del ministerio.</t>
    </r>
  </si>
  <si>
    <r>
      <t xml:space="preserve">https://www.minjusticia.gov.co/inicio
https://www.minjusticia.gov.co/sala-prensa/noticias
https://www.facebook.com/MinJusticiaCo/
https://twitter.com/MinjusticiaCo
https://www.instagram.com/minjusticiac
https://www.tiktok.com/@minjusticiaco
https://intranet.minjusticia.gov.co/
</t>
    </r>
    <r>
      <rPr>
        <u/>
        <sz val="9"/>
        <rFont val="Calibri"/>
        <family val="2"/>
        <scheme val="minor"/>
      </rPr>
      <t xml:space="preserve">
</t>
    </r>
    <r>
      <rPr>
        <sz val="9"/>
        <rFont val="Calibri"/>
        <family val="2"/>
        <scheme val="minor"/>
      </rPr>
      <t>Revista digital
correo institucional
fondos de pantallas de los PC's de la entidad
Revista digital</t>
    </r>
    <r>
      <rPr>
        <u/>
        <sz val="9"/>
        <rFont val="Calibri"/>
        <family val="2"/>
        <scheme val="minor"/>
      </rPr>
      <t xml:space="preserve">
</t>
    </r>
    <r>
      <rPr>
        <u/>
        <sz val="9"/>
        <color theme="10"/>
        <rFont val="Calibri"/>
        <family val="2"/>
        <scheme val="minor"/>
      </rPr>
      <t xml:space="preserve">
</t>
    </r>
  </si>
  <si>
    <t>Boletines de Prensa internos</t>
  </si>
  <si>
    <t xml:space="preserve">Boletines informativos que se escriben con base en la información oficial producida  al interior de la entidad, a través del cubrimiento de los eventos que el Ministerio realiza y  que requieren difusión ante los funcionarios.
</t>
  </si>
  <si>
    <t>Jefe.
Profesionales de planta. Oficina de Prensa y Comunicaciones.</t>
  </si>
  <si>
    <r>
      <t xml:space="preserve">Los boletines de prensa no se almacenan, se publican en la intranet del ministerio.
</t>
    </r>
    <r>
      <rPr>
        <b/>
        <sz val="9"/>
        <rFont val="Calibri"/>
        <family val="2"/>
        <scheme val="minor"/>
      </rPr>
      <t>Ruta: L</t>
    </r>
    <r>
      <rPr>
        <sz val="9"/>
        <rFont val="Calibri"/>
        <family val="2"/>
        <scheme val="minor"/>
      </rPr>
      <t>os profesionales conviertene la información interna en  piezas comunicacionales que publican en los medios de comunicación interna de la entidad.</t>
    </r>
  </si>
  <si>
    <t xml:space="preserve">intranet.minjusticia.gov.co
Pantallas de ascensores
Fondo de pantallas dde PC's de la entidad
Revista digital
correo institucional
</t>
  </si>
  <si>
    <t>Hoja de Vida de la persona condenada.</t>
  </si>
  <si>
    <t xml:space="preserve">La hoja de vida que se diligencia con los datos personales relevantes del condenado y del trámite de traslado, que son extraídos del expediente. </t>
  </si>
  <si>
    <t>Gestión contra la criminalidad y la reincidencia</t>
  </si>
  <si>
    <t>P-CR-08</t>
  </si>
  <si>
    <t>24.32</t>
  </si>
  <si>
    <t>Director de Asuntos Internacionales, Coordinador Grupo de Traslado de Personas Condenadas, Repatriaciones.</t>
  </si>
  <si>
    <t>Grupo Traslado de Personas Condenadas, Repatriaciones Funcionarios.</t>
  </si>
  <si>
    <t>Grupo Traslado de Personas Condenadas, Repatriaciones.</t>
  </si>
  <si>
    <t>Disco Duro</t>
  </si>
  <si>
    <t>PDF</t>
  </si>
  <si>
    <t>Alto</t>
  </si>
  <si>
    <t>Nombre, nacionalidad, cédula, país de reclusión, datos de salud de la persona condenada y de sus familiares.</t>
  </si>
  <si>
    <t>PÚBLICA CLASIFICADA</t>
  </si>
  <si>
    <t>a) El derecho de toda persona a la intimidad, bajo las limitaciones propias que impone la condición de servidor público, en concordancia con lo estipulado por el artículo 24 de la Ley 1437 de 2011.</t>
  </si>
  <si>
    <t>Artículo 15 constitución Política. Artículo 5 de la Ley 1266 de 2008.</t>
  </si>
  <si>
    <t>El artículo 18 de la Ley 1712 establece la información exceptuada por daño de derechos a personas naturales o jurídicas y específicamente en el literal a) El derecho de toda persona a la intimidad, bajo las limitaciones propias que impone la condición de servidor público, en concordancia con lo estipulado por el artículo 24 de la Ley 1437 de 2011.</t>
  </si>
  <si>
    <t>Ilimitada</t>
  </si>
  <si>
    <t xml:space="preserve">Equipo de Cómputo del Coordinador del Grupo, en carpeta compartida con las personas del Grupo de Traslado de Personas Condenadas, Repatriaciones ruta: ms:displayname=Resultados%20de%20la%20búsqueda%20en%20192.168.8.32&amp;crumb=location:%5C%5C192.168.8.32\Grupo Traslado Personas Condenadas (\\192.168.8.32). </t>
  </si>
  <si>
    <t xml:space="preserve">Actas de  la Comisión Intersectorial de Estudio de Solicitudes. </t>
  </si>
  <si>
    <t>Actas elaboradas por la DAI como Secretaría Técnica, en las que se consigna lo acontecido en  cada sesión de la Comisión Intersectorial de Estudio de Solicitudes.</t>
  </si>
  <si>
    <t>2.7  /Actas de Comisión Intersectorial de Repatriación</t>
  </si>
  <si>
    <t>Papel, Disco duro</t>
  </si>
  <si>
    <t>Nombre, cédula, situación jurídica, eventualmente situación de salud de la persona condenada y de sus familiares.</t>
  </si>
  <si>
    <t>No Aplica</t>
  </si>
  <si>
    <t xml:space="preserve">Equipo de Cómputo del Coordinador del Grupo, en carpeta compartida con las personas del Grupo de Traslado de Personas Condenadas, Repatriaciones ruta: ms:displayname=Resultados%20de%20la%20búsqueda%20en%20192.168.8.32&amp;crumb=location:%5C%5C192.168.8.32\Grupo Traslado Personas Condenadas (\\192.168.8.32) y en físico en el archivo de la dependencia. Adicional en el SIM de Asuntos Internacionales, pestaña de  la Comisión Intersectorial. repositorio. </t>
  </si>
  <si>
    <t>Sesiones de  la Comisión Intersectorial de Estudio de Solicitudes.</t>
  </si>
  <si>
    <t xml:space="preserve">Archivo formato de Excel que contiene variables con datos relevantes de las sesiones de la Comisión Intersectorial para el Estudio de  Solicitudes de Repatriación de Presos, los casos estudiados, la recomendación emitida y el acto administrativo proferido para cada caso al respecto. </t>
  </si>
  <si>
    <t>2.7/  Actas de Comisión Intersectorial de Repatriación</t>
  </si>
  <si>
    <t>Excel</t>
  </si>
  <si>
    <t xml:space="preserve">Expedientes Repatriación. </t>
  </si>
  <si>
    <t>Carpeta individual de la documentación del solicitante como solicitud de traslado, informe médico, psicológico, tarjeta decadactilar, documento de identificación, copia de la sentencia, eventualmente copias de historias clínicas, registros civiles y demás documentación que soporte la solicitud.</t>
  </si>
  <si>
    <t xml:space="preserve">
26</t>
  </si>
  <si>
    <t xml:space="preserve">
26.4/ Instrumentos Jurídicos de Repatriación</t>
  </si>
  <si>
    <t>Papel</t>
  </si>
  <si>
    <t>Nombre, nacionalidad, cédula, país de reclusión, datos de salud de la persona condenada y de sus familiares, documentos como pasaporte, registro civil, historia clínica, registro decactilar, datos  estudios, laborales.</t>
  </si>
  <si>
    <t>Edificio Ministerio de Justicia y del Derecho, sede Calle 53, 
Archivo de Gestión piso 1, Gestión Documental.</t>
  </si>
  <si>
    <t xml:space="preserve">Base Datos de  Colombianos y Extranjeros Extraditados a Otros Países. </t>
  </si>
  <si>
    <t>Registro de las personas que han sido extraditadas por parte del gobierno de Colombia para los efectos.</t>
  </si>
  <si>
    <t>P-CR-07</t>
  </si>
  <si>
    <t>Director de Asuntos Internacionales, Coordinador Grupo de Extradiciones.</t>
  </si>
  <si>
    <t xml:space="preserve">Grupo de Extradiciones, Funcionarios. </t>
  </si>
  <si>
    <t xml:space="preserve">Grupo Extradiciones. </t>
  </si>
  <si>
    <t xml:space="preserve">Nombres, Documentos de Identificación, Delito, Fecha de entrega, Resolución Ejecutiva. </t>
  </si>
  <si>
    <t>Equipos de computo a cargo del Grupo de Extradiciones y OneDrive (https://minjusticiagovco.sharepoint.com/:x:/r/sites/EXTRAPASIVAS/_layouts/15/Doc.aspx?sourcedoc=%7B29A03BE0-A909-4599-91AD-7683814B2D87%7D&amp;file=EXTRADICIONES%20EFECTIVAS%20HISTORICO.xlsx&amp;action=default&amp;mobileredirect=true)</t>
  </si>
  <si>
    <t>Base Datos de  Colombianos Extraditados.</t>
  </si>
  <si>
    <t>Registros de los nacionales colombianos que han sido extraditados a partir del 17 de diciembre de 1997, respectivamente.</t>
  </si>
  <si>
    <t xml:space="preserve">Nombres, Documentos de Identificación, Delito, Fecha de nacimiento, Resolución Ejecutiva, Fecha de entrega. </t>
  </si>
  <si>
    <t>Equipos de cómputo a cargo del Grupo de Extradiciones y OneDrive (https://minjusticiagovco.sharepoint.com/:x:/r/sites/EXTRAPASIVAS/_layouts/15/Doc.aspx?sourcedoc=%7B9766B187-F6B3-45E2-97AD-B4C7BA0632A0%7D&amp;file=Base%20de%20datos%20Directiva%20presi.%2007-2005.xlsx&amp;action=default&amp;mobileredirect=true)</t>
  </si>
  <si>
    <t>Expedientes Extradiciones de Pasivas.</t>
  </si>
  <si>
    <t>Carpetas con la documentación que sustentan  las solicitudes de extradición pasiva, archivada de conformidad con la fecha de recibido en la Dirección; hasta. El año 2020, estos archivos son físicos en la totalidad del expediente. Desde marzo de 2020, el archivo de los documentos es físico hasta la etapa judicial del trámite y digital a partir de la etapa administrativa final del trámite, es decir el expediente esta conformado por estas dos clases de archivo.</t>
  </si>
  <si>
    <t>26.3 /  Instrumentos Jurídicos de Extradición Pasiva</t>
  </si>
  <si>
    <t>Grupo Extradiciones, Cancillería, Corte Suprema de Justicia, Fiscalía.</t>
  </si>
  <si>
    <t>Edificio Ministerio de Justicia y del Derecho, sede Calle 53, 
Gestión Documental piso 1, Sede Paloquemao Gestión Documental.</t>
  </si>
  <si>
    <t>Expedientes  Extradiciones de Activas.</t>
  </si>
  <si>
    <t>Carpetas con la documentación que sustentan  las solicitudes de extradición activa, archivada de conformidad con la fecha de recibido en la Dirección; hasta. El año 2020, estos archivos son físicos en la totalidad del expediente. Desde marzo de 2020, el archivo es digital .</t>
  </si>
  <si>
    <t>P-CR-06</t>
  </si>
  <si>
    <t>26.2 / Instrumentos Jurídicos de Extradición Activa</t>
  </si>
  <si>
    <t>Grupo Extradiciones, Cancillería, Autoridades judiciales, Interpol, Fiscalía.</t>
  </si>
  <si>
    <t xml:space="preserve">Nombres, Documentos de Identificación, Delito, Fecha de entrega. </t>
  </si>
  <si>
    <t>Edificio Ministerio de Justicia y del Derecho, sede Calle 53, 
Gestión Documental piso 1.</t>
  </si>
  <si>
    <t>Expedientes Asistencia Judicial en Materia Penal.</t>
  </si>
  <si>
    <t>Expedientes de las solicitudes de asistencia judicial conformados por documentos tales como: cartas rogatorias, exhortos, decisiones judiciales, copias de mensajes de datos, oficios, entre otros.</t>
  </si>
  <si>
    <t>P-CR-05</t>
  </si>
  <si>
    <t>26.1 / Instrumentos de Asistencia Judicial en Materia Penal</t>
  </si>
  <si>
    <t>Director de Asuntos Internacionales, Coordinador Grupo de Asistencia Judicial en Materia Penal.</t>
  </si>
  <si>
    <t>Grupo de Asistencia Judicial en Materia Penal, Funcionarios.</t>
  </si>
  <si>
    <t>Grupo de Asistencia Judicial,
Despacho Judiciales Nacionales, Autoridades Centrales y judiciales extranjeras.</t>
  </si>
  <si>
    <t>Español o del idioma del estado requerido</t>
  </si>
  <si>
    <t xml:space="preserve">Nombres, Documentos de Identificación, Condenas, Situación Legal,  demás afines a la solicitud. </t>
  </si>
  <si>
    <t>Edificio Ministerio de Justicia y del Derecho, sede Calle 53, 
Dirección de Asuntos Internacionales piso 4, Sede Paloquemao Gestión Documental.</t>
  </si>
  <si>
    <t>Base Datos de Asistencia Judicial en Materia Penal.</t>
  </si>
  <si>
    <t>Datos de las solicitudes de asistencia judicial enviadas por despachos judiciales, con indicación del nombre del procesado, No. de proceso, delitos, objeto de la asistencia, entre otros.</t>
  </si>
  <si>
    <t>Excel, base de datos</t>
  </si>
  <si>
    <t>Nombres, Documentos de Identificación, Condenas, Situación Legal, Autoridades requirentes y requeridas, número y clase del proceso, Delito, Objeto de la solicitud de asistencia, demás afines a la solicitud.</t>
  </si>
  <si>
    <t>Equipos de computo de los funcionarios del Grupo de Asistencia Judicial en Materia Penal, CARPETA COMPARTIDA EN EL SERVIDOR, dirección \\192.168.8.32\Asistencia Judicial2. Servidor Ministerio de Justicia y del Derecho.</t>
  </si>
  <si>
    <t>Plan Estratégico Institucional</t>
  </si>
  <si>
    <t>Es una herramienta de planeación estratégica que permite establecer las metas a cumplir por el Ministerio de Justicia y del Derecho para alcanzar objetivos estratégicos acordes con la misión y visión de la entidad en cumplimiento del Plan Nacional de Desarrollo; Contiene objetivos estratégicos, indicadores, metas y su articulación con compromisos del PND, PMI y OCDE.El seguimiento del Plan de Estratégico Institucional comprende el monitoreo del cumplimiento de los Indicadores de forma periódica.</t>
  </si>
  <si>
    <t>Direccionamiento y planeación institucional</t>
  </si>
  <si>
    <t>C-DP</t>
  </si>
  <si>
    <t>34.24</t>
  </si>
  <si>
    <t>Jefe Oficina Asesora de Planeación</t>
  </si>
  <si>
    <t>Oficina Asesora de Planeación  -Coordinador Grupo de Planeación Estratégica</t>
  </si>
  <si>
    <t>Todos los procesos</t>
  </si>
  <si>
    <t>Documento Excel
Documentos pdf</t>
  </si>
  <si>
    <t>https://minjusticiagovco.sharepoint.com/:f:/r/sites/GrupoPlaneacinEstratgica/Documentos%20compartidos/Plan%20Estrat%C3%A9gico%20PEI%20-%20PES?csf=1&amp;web=1&amp;e=Y9HsnQ</t>
  </si>
  <si>
    <t>https://www.minjusticia.gov.co/ministerio-co/planeacion-gestion-control/politicas-planes-lineas-estrategicas</t>
  </si>
  <si>
    <t>Plan Estratégico Sectorial</t>
  </si>
  <si>
    <t>Es una herramienta de planeación estratégica que permite establecer las metas a cumplir por el Sector de Justicia y del Derecho para alcanzar objetivos estratégicos acordes con la misión y visión de la entidad en cumplimiento del Plan Nacional de Desarrollo; Contiene objetivos estratégicos, indicadores, metas y su articulación con compromisos del PND, PMI y OCDE. El seguimiento del Plan de Estratégico Sectorial comprende el monitoreo del cumplimiento de los Indicadores de forma periódica.</t>
  </si>
  <si>
    <t xml:space="preserve">P-DP-01 </t>
  </si>
  <si>
    <t>34.25</t>
  </si>
  <si>
    <t>Entidadades adscritas responsables de las acciones y Todos los procesos MJD</t>
  </si>
  <si>
    <t>Plan de Acción Institucional</t>
  </si>
  <si>
    <t>Herramienta de planeación estratégica que orienta las iniciativas estratégicas y actividades a realizar por la entidad en una vigencia establecida, en articulación con el Plan Estratégico Institucional. Este documento está compuesto por  Iniciativas Estratégicas, responsables, actividades, metas de la actividad, entregables y fechas de inicio y terminación de la actividad. El seguimiento del Plan de Acción Institucional comprende el monitoreo del avance de las actividades de forma periódica.</t>
  </si>
  <si>
    <t>P-DP-02</t>
  </si>
  <si>
    <t>34.18</t>
  </si>
  <si>
    <t>https://minjusticiagovco.sharepoint.com/:f:/r/sites/GrupoPlaneacinEstratgica/Documentos%20compartidos/Plan%20de%20Acci%C3%B3n%20Institucional?csf=1&amp;web=1&amp;e=hnpR0G</t>
  </si>
  <si>
    <t>https://www.minjusticia.gov.co/ministerio-co/planeacion-gestion-control/plan-de-accion</t>
  </si>
  <si>
    <t>Plan de acción del Modelo Integrado de Planeación y Gestión Institucional</t>
  </si>
  <si>
    <t>Herramienta de planeación estratégica que orienta las iniciativas de mejora en la implementación del Modelo Integrado de Planeación y Gestión en una vigencia establecida. Este documento está compuesto por responsables, actividades, metas de la actividad, entregables y fechas de inicio y terminación de la actividad.</t>
  </si>
  <si>
    <t>34.14.</t>
  </si>
  <si>
    <t>Documento Excel</t>
  </si>
  <si>
    <t>https://minjusticiagovco.sharepoint.com/:f:/r/sites/GrupoPlaneacinEstratgica/Documentos%20compartidos/Modelo%20Integrado%20Planeaci%C3%B3n%20y%20Gesti%C3%B3n%20-%20MIPG?csf=1&amp;web=1&amp;e=HPgHAm</t>
  </si>
  <si>
    <t>Informe de seguimiento Modelo Integrado de Planeación y Gestión Institucional</t>
  </si>
  <si>
    <t>Instrumento que permite realizar el seguimiento al avance en las acciones definidas para la mejor operación del Modelo Integrado de Planeación y Gestión que apuntan a mejorar la calificación en el FURAG.</t>
  </si>
  <si>
    <t>24.34</t>
  </si>
  <si>
    <t>Plan de acción e Informe seguimiento Modelo Integrado de Planeación y Gestión Sectorial</t>
  </si>
  <si>
    <t>Instrumento que permite realizar el seguimiento al avance en las acciones definidas para la mejor operación del Modelo Integrado de Planeación y Gestión que apuntan a mejorar la calificación en el FURAG a nivel sectorial, junto con el documento descriptivo que contiene los resultados sectoriales de la gestión realizada por las entidades que conforman el sector justicia y del derecho, relacionada con el Modelo Integrado de Planeación y Gestión.</t>
  </si>
  <si>
    <t>P-DP-05</t>
  </si>
  <si>
    <t>34.14</t>
  </si>
  <si>
    <t>Entidades adscritas responsables de las acciones de acuerdo con las dimensiones y políticas de Gestión y Desempeño</t>
  </si>
  <si>
    <t>Plan de Mejoramiento Institucional</t>
  </si>
  <si>
    <t>Instrumento que permite realizar el seguimiento al avance del Plan de Mejoramiento Institucional vigente que contiene las acciones de mejora frente a los hallazgos por la auditoría de la Contraloría General de la República</t>
  </si>
  <si>
    <t>Mejora integral de la gestión institucional</t>
  </si>
  <si>
    <t>P-MC-02</t>
  </si>
  <si>
    <t>https://minjusticiagovco.sharepoint.com/:f:/r/sites/GrupoPlaneacinEstratgica/Documentos%20compartidos/Plan%20de%20Mejoramiento%20Institucional?csf=1&amp;web=1&amp;e=NtrnhH</t>
  </si>
  <si>
    <t>https://www.minjusticia.gov.co/ministerio-co/planeacion-gestion-control/plan-mejoramiento/planes-de-mejoramiento-contraloria</t>
  </si>
  <si>
    <t>Plan Anticorrupción y de Atención al Ciudadano</t>
  </si>
  <si>
    <t xml:space="preserve">Formulación: Documento que recoje las estrategias del Ministerio de Justicia y del Derecho, para atender los lineamientos establecidos por el Gobierno Nacional en la lucha contra la corrupción, 
Seguimiento: Documento donde se registra el consolida la información de seguimiento reportada por las dependencias responsables </t>
  </si>
  <si>
    <t>34.17</t>
  </si>
  <si>
    <t>Documento Excel
Documento Word</t>
  </si>
  <si>
    <t>https://minjusticiagovco.sharepoint.com/:f:/r/sites/GrupoPlaneacinEstratgica/Documentos%20compartidos/Plan%20Anticorrupci%C3%B3n%20y%20de%20Atenci%C3%B3n%20al%20Ciudadano?csf=1&amp;web=1&amp;e=vMhsCd</t>
  </si>
  <si>
    <t>https://www.minjusticia.gov.co/ministerio-co/planeacion-gestion-control/estrategia-anticorrupcion-minjusticia-transparente</t>
  </si>
  <si>
    <t xml:space="preserve">Actas de Comité Institucional de Gestión y Desempeño </t>
  </si>
  <si>
    <t>Memoria de los temas presentados y las aprobaciones en comité, incluyendo los temas relacionados con el Sistema de Gestión de Calidad</t>
  </si>
  <si>
    <t>2.36</t>
  </si>
  <si>
    <t>Documento Word
Documento PDF</t>
  </si>
  <si>
    <t>https://minjusticiagovco.sharepoint.com/:f:/r/sites/GrupoPlaneacinEstratgica/Documentos%20compartidos/Comit%C3%A9%20de%20Gesti%C3%B3n%20y%20Desempe%C3%B1o%20Inst%20-%20Sectorial?csf=1&amp;web=1&amp;e=1sTUSs</t>
  </si>
  <si>
    <t>https://www.minjusticia.gov.co/ministerio-co/planeacion-gestion-control/modelo-integrado-planeacion-control</t>
  </si>
  <si>
    <t xml:space="preserve">Actas de Comité Sectorial de Gestión y Desempeño </t>
  </si>
  <si>
    <t>Memoria de los temas presentados y las aprobaciones en comité</t>
  </si>
  <si>
    <t>2.38</t>
  </si>
  <si>
    <t>Entidades adscritas que presentan  temas en el comité y Todos los procesos Ministerio de Justicia y del Derecho.</t>
  </si>
  <si>
    <t>Documentos de seguimiento al Plan marco de implementación para acuerdo de paz.</t>
  </si>
  <si>
    <t>Seguimiento a los indicadores del Plan Marco de Implementación en el cual hay indicadores bajo la responsabilidad del Ministerio:
* Informe Posconflicto - SIRECI,  Informe Paz - Rendición de Cuentas PMI - DAFP, Consolidado de seguimiento trimestral de indicadores PMI, entre otros.</t>
  </si>
  <si>
    <t>24.7</t>
  </si>
  <si>
    <t>https://minjusticiagovco.sharepoint.com/:f:/r/sites/GrupoPlaneacinEstratgica/Documentos%20compartidos/Plan%20marco%20de%20implementaci%C3%B3n%20del%20acuerdo%20de%20paz?csf=1&amp;web=1&amp;e=H6Pcbg</t>
  </si>
  <si>
    <t xml:space="preserve">https://siipo.dnp.gov.co/buscarindicador
</t>
  </si>
  <si>
    <t xml:space="preserve">Reporte de seguimiento a compromisos CONPES - SISCONPES </t>
  </si>
  <si>
    <t>Reporte del seguimiento a los compromisos de responsabilidad del Ministerio respecto a los documentos CONPES vigentes.</t>
  </si>
  <si>
    <t>https://minjusticiagovco.sharepoint.com/:f:/r/sites/GrupoPlaneacinEstratgica/Documentos%20compartidos/CONPES%20-%20SISCONPES?csf=1&amp;web=1&amp;e=WKYr7t</t>
  </si>
  <si>
    <t>https://sisconpes.dnp.gov.co/sisconpesweb/</t>
  </si>
  <si>
    <t xml:space="preserve">Informe de seguimiento indicadores Sinergia </t>
  </si>
  <si>
    <t>Informe del avance referente al cumplimiento de los indicadores Sinergia.</t>
  </si>
  <si>
    <t>https://minjusticiagovco.sharepoint.com/:f:/r/sites/GrupoPlaneacinEstratgica/Documentos%20compartidos/Indicadores%20Sinergia?csf=1&amp;web=1&amp;e=7PnbT0</t>
  </si>
  <si>
    <t>Marco de gasto de mediano plazo del Sector Justicia</t>
  </si>
  <si>
    <t xml:space="preserve">Documento que proyecta y reprioriza el gasto a nivel sectorial, a través del cual las decisiones presupuestales anuales son conducidas por prioridades de política y disciplinadas por una restricción de recursos de mediano plazo. Permite construir un escenario más predecible para la asignación y ejecución de los recursos públicos, al hacer explícitos los efectos y restricciones que las decisiones de gasto anual pueden tener en el futuro. </t>
  </si>
  <si>
    <t>P-DP-07</t>
  </si>
  <si>
    <t>Oficina Asesora de Planeación  - Profesional Especializado (Presupuesto)</t>
  </si>
  <si>
    <t>Direccionamiento y Planeación Institucional</t>
  </si>
  <si>
    <t>Documento Power Point</t>
  </si>
  <si>
    <t>Equipo de Cómputo PCW1POAP03 Piso 4, Edificio Ministerio de Justicia y del Derecho, Calle 53</t>
  </si>
  <si>
    <t>Informes internos de seguimiento a la ejecuciòn presupuestal</t>
  </si>
  <si>
    <t>Documento que evidencia los movimientos presupuestales periódicos en conceptos de compromisos, obligaciones y pagos de los recursos asignados al Ministerio de Justicia y las Entidades Adscritas.
Documentos con información de la ejecución presupuestal que se entrega a Entidades externas</t>
  </si>
  <si>
    <t>24.26</t>
  </si>
  <si>
    <t>Equipo de Cómputo PCW1POAP03 Piso 4, Edificio Ministerio de Justicia y del Derecho, calle 53.</t>
  </si>
  <si>
    <t>Conceptos y trámites presupuestales</t>
  </si>
  <si>
    <t>Documentos que reflejan los ajustes que se le realizan al presupuesto de acuerdo a la dinámica requerida.</t>
  </si>
  <si>
    <t>P-DP-06
P-DP-08</t>
  </si>
  <si>
    <t>13.4</t>
  </si>
  <si>
    <t>Anteproyecto de presupuesto</t>
  </si>
  <si>
    <t>Estimación de ingresos y gastos necesarios para atender las necesidades de la entidad en cada vigencia fiscal. Este documento, se radica en la Dirección General del Presupuesto Nacional a más tardar el 31 de marzo de cada año.  Contiene:  Información sobre gastos de funcionamiento, gastos de inversión, transferencias.</t>
  </si>
  <si>
    <t>Documento Word
Documento Excel</t>
  </si>
  <si>
    <t>Equipo de Cómputo PCW1POAP03 Piso 4, Edificio Ministerio de Justicia y del Derecho, Calle 53.</t>
  </si>
  <si>
    <t>Informe de seguimiento a proyectos de inversión - SPI</t>
  </si>
  <si>
    <t>Informe donde se reporta el seguimiento realizado en los proyectos de inversión por los responsables de seguimiento en el sistema - SPI</t>
  </si>
  <si>
    <t>P-DP-03</t>
  </si>
  <si>
    <t>40.7</t>
  </si>
  <si>
    <t>Manuales, procedimientos, guías, instructivos y formatos del Sistema Integrado de Gestión</t>
  </si>
  <si>
    <t>Conjunto de documentos del Sistema Integrado de Gestión, en el cual se detallan las características, responsables y actividades que se realizan para el desarrollo de los procesos identificados en el Ministerio de Justicia y del Derecho. Está conformado por caracterizaciones de procesos, procedimientos, guías, manuales, instructivos y formatos.</t>
  </si>
  <si>
    <t>P-MC-01
P-MC-02
P-MC-03
P-MC-04
P-MC-05</t>
  </si>
  <si>
    <t>31.4</t>
  </si>
  <si>
    <t>Oficina Asesora de Planeación  - Profesional Especializado (SIG)</t>
  </si>
  <si>
    <t>Mejora integral de la Gestión Institucional</t>
  </si>
  <si>
    <t xml:space="preserve">\\192.168.8.32\Sistema Integrado de Gestion
'https://sig.minjusticia.gov.co/
</t>
  </si>
  <si>
    <t>https://sig.minjusticia.gov.co/</t>
  </si>
  <si>
    <t>Informes del Sistema Integrado de Gestión</t>
  </si>
  <si>
    <t>Documentos en los que se registra la metodología utilizada para el diseño, formulación, seguimiento de los indicadores del desempeño de los procesos del Sistema Integrado de Gestión del Ministerio.</t>
  </si>
  <si>
    <t>C-CM</t>
  </si>
  <si>
    <t xml:space="preserve">\\192.168.8.32\Sistema Integrado de Gestion
</t>
  </si>
  <si>
    <t>Matriz de riesgos de gestión</t>
  </si>
  <si>
    <t>Herramienta en la cual se definen las estrategias, y la evaluación para la gestión de los riesgos en la entidad y da a conocer los lineamientos para la planeación, operación, control  de riesgos evaluaciones y seguimiento institucional.</t>
  </si>
  <si>
    <t>34.6</t>
  </si>
  <si>
    <t xml:space="preserve">Plan de Mejoramiento por Procesos </t>
  </si>
  <si>
    <t xml:space="preserve">Contiene el consolidado de los planes de mejoramiento definidos por cada uno de los procesos de la Entidad como resultado de los hallazgos encontrados durante las diferentes auditorías realizadas, así como el seguimiento al cumplimiento de estos, orientados a mejorar el desempeño institucional. </t>
  </si>
  <si>
    <t>34.7</t>
  </si>
  <si>
    <t>Oficina Asesora de Planeación
Coordinador Grupo de Calidad y Transformación Organizacional</t>
  </si>
  <si>
    <t>\\192.168.8.32\Sistema Integrado de Gestion
https://app.powerbi.com/links/sAX3gmXmpx?ctid=fb1efbcd-be37-4238-84d2-4fac2c7551dc&amp;pbi_source=linkShare</t>
  </si>
  <si>
    <t>Normograma</t>
  </si>
  <si>
    <t>Documento que compila la normatividad que establece los lineamientos para la correcta gestión de los procesos en el Ministerio.</t>
  </si>
  <si>
    <t>https://www.minjusticia.gov.co/normatividad-co/Paginas/normograma.aspx</t>
  </si>
  <si>
    <t>Banco de conocimiento</t>
  </si>
  <si>
    <t>Conjunto de herramientas que permite que permite compilar el conocimiento tácito y explicito de la Entidad.</t>
  </si>
  <si>
    <t>Gestión del conocimiento</t>
  </si>
  <si>
    <t>P-CO-01</t>
  </si>
  <si>
    <t xml:space="preserve">Informes de gestión de la rendición de cuentas </t>
  </si>
  <si>
    <t xml:space="preserve">Informes que detallan la estrategia de ejecución y cumplimiento de la rendición de cuentas llevada a cabo por parte de la entidad. </t>
  </si>
  <si>
    <t>Documento Word 
Documento PDF</t>
  </si>
  <si>
    <t>https://www.minjusticia.gov.co/ministerio-co/planeacion-gestion-control/rendicion-de-cuentas</t>
  </si>
  <si>
    <r>
      <t xml:space="preserve">Mapeo de Oferta institucional 
</t>
    </r>
    <r>
      <rPr>
        <sz val="9"/>
        <rFont val="Calibri"/>
        <family val="2"/>
        <scheme val="minor"/>
      </rPr>
      <t>Informes de oferta institucional</t>
    </r>
  </si>
  <si>
    <t>Informe que define el inventario de la Oferta institucional del sector justicia, detallando la caracterización de cada instrumento incluido en el inventario</t>
  </si>
  <si>
    <t>Documento Word</t>
  </si>
  <si>
    <t>https://www.minjusticia.gov.co/ministerio-co/planeacion-gestion-control/oferta-institucional</t>
  </si>
  <si>
    <t>Test de funcionalidad para oferta institucional</t>
  </si>
  <si>
    <t>Documento que define la calificación de funcionalidad de cada instrumento, teniendo en cuenta 3 aspectos determinados por el DNP. (Formulación, implementación y gobernanza)</t>
  </si>
  <si>
    <t>\\192.168.8.32\Sistema Integrado de Gestion</t>
  </si>
  <si>
    <t>Plan Institucional de Gestión Ambiental (Piga) y evidencias de la ejecución.</t>
  </si>
  <si>
    <t>Contempla actividades realacionadas con la prevención, mitigación y uso eficiente de recursos que minimecen el impacto ambiental por las actividades cotidianas generadas por sus funcionarios. entre elllas: (i) documento del Piga; (ii)  información de los kilovatios hora de energía eléctrica consumidos; (iii) metros cúblicos de agua consumidos; (iv) estadisticas de los residuos peligrosos; (v) datos de los residuos aprovechables; (vi) consumo de papel bond y (vii) campañas de prevención de consumo de agua, enregía y residuos.</t>
  </si>
  <si>
    <t>Gestión administrativa</t>
  </si>
  <si>
    <t>C-GA</t>
  </si>
  <si>
    <t>Cordinador Grupo de Gestión Administrativa</t>
  </si>
  <si>
    <t>Profesional especializado encargado del Plan Institucional de Gestión Ambiental del GGA</t>
  </si>
  <si>
    <t xml:space="preserve">Todos los procesos </t>
  </si>
  <si>
    <t>PDF, Excel</t>
  </si>
  <si>
    <t>Nombre, cargo, cel, correo etc….</t>
  </si>
  <si>
    <t xml:space="preserve">No aplica   </t>
  </si>
  <si>
    <t>https://minjusticiagovco-my.sharepoint.com/personal/juan_jimenez_minjusticia_gov_co/_layouts/15/onedrive.aspx?id=%2Fsites%2FGGACOMPILADO%2FDocumentos%20compartidos%2F04%2E%20GESTION%20AMBIENTAL&amp;listurl=https%3A%2F%2Fminjusticiagovco%2Esharepoint%2Ecom%2Fsites%2FGGACOMPILADO%2FDocumentos%20compartidos&amp;viewid=f350f11e%2D6d24%2D4b56%2D9eb3%2D411f40d024ed&amp;view=0</t>
  </si>
  <si>
    <t xml:space="preserve">No aplica </t>
  </si>
  <si>
    <t>Historial de Bienes Inmuebles</t>
  </si>
  <si>
    <t xml:space="preserve">El Ministerio de Justicia y del Derecho de acuerdo al Historial de bienes inmuebles es propietario de cinco (5) bienes inmuebles, de los cuales uno de ellos está en comodato por el INPEC y dos de ellos hacen parte de un solo edificio ubicado en la Carrera 9 No. 12C – 10, otro inmueble ubicado en la Calle 53 No. 13 - 27 y un último inmueble ubicado en la Calle 17 No. 27 - 57, a estos bienes se les realiza un seguimiento mediante el Plan de Mantenimiento General en el cual queda registrado el historial de los mismos. </t>
  </si>
  <si>
    <t>Profesional especializado encargado del Plan de Mantenimiento General del GGA.</t>
  </si>
  <si>
    <t xml:space="preserve">  </t>
  </si>
  <si>
    <t>https://minjusticiagovco.sharepoint.com/:f:/r/sites/GGACOMPILADO/Documentos%20compartidos/03.%20INMUEBLES/Mantenimiento/Plan%20Mantenimiento/2023%20Plan%20de%20Mantenimiento?csf=1&amp;web=1&amp;e=1jLdQB</t>
  </si>
  <si>
    <t>Plan Anual de la Oficina de Control Interno</t>
  </si>
  <si>
    <t>Es el cronograma de actividades a cargo de la Oficina de Control Interno (OCI), con vigencia de un año; incorpora los procesos de evaluación, verificación, aseguramiento del proceso interno, asistencia a comités y fomento de la cultura de control que se desarrollarán, el plazo de ejecución y los responsables de dichos procesos.</t>
  </si>
  <si>
    <t>Seguimiento y evaluación</t>
  </si>
  <si>
    <t>C-SE</t>
  </si>
  <si>
    <t>39</t>
  </si>
  <si>
    <t>39.8</t>
  </si>
  <si>
    <t>Jefe de Oficina de Control Interno</t>
  </si>
  <si>
    <t>Secretaria Ejecutiva</t>
  </si>
  <si>
    <t>Papel,  Disco duro</t>
  </si>
  <si>
    <t>Documento de texto .PDF,
Documento Excel .XLS</t>
  </si>
  <si>
    <t>* Archivo de gestión de la OCI, Sede MJD Calle 53, Piso 5.
* Equipo de cómputo  "PCW1POCI04" , Discos duro Oficina de Control Interno, 5 piso, PC secretaria ejecutiva.
* Ubicación en la nube:
 https://minjusticiagovco-my.sharepoint.com/:f:/r/personal/dianap_lopez_minjusticia_gov_co/Documents/1.%20INFORMES%20DE%20AUDITORIA%20OCI%202020-2021-2022/INFORMES%202022/7.%20PLAN%20ANUAL%20DE%20AUDITORIAS%202022?csf=1&amp;web=1&amp;e=r7eep0</t>
  </si>
  <si>
    <t>https://intranet.minjusticia.gov.co/sist-integrado-de-gestion/auditorias/programa-anual-de-auditorias-internas</t>
  </si>
  <si>
    <t>Informes de procesos de evaluación independiente</t>
  </si>
  <si>
    <t>Es el documento que incorpora un proceso de evaluación y verificación realizado a un proceso y/o procedimiento de la entidad; con sujeción en un alcance, objetivos, criterios normativos, metodología, desarrollo de la auditoria y conclusiones; que pueden ser hallazgos y/o recomendaciones. Dicho proceso de evaluación se realiza con base a criterios independientes al de una norma.</t>
  </si>
  <si>
    <t>P-SE-01</t>
  </si>
  <si>
    <t>24</t>
  </si>
  <si>
    <t>24.12</t>
  </si>
  <si>
    <t>Profesional Universitario
Profesional Especializado
Contratistas
Secretaria Ejecutiva</t>
  </si>
  <si>
    <t>Documento de texto .PDF</t>
  </si>
  <si>
    <t>* Archivo de gestión de la OCI, Sede MJD Calle 53, Piso 5.
*  Equipos de cómputo ; Discos duros Oficina de Control Interno, 5 piso.
PCW1POCI01; PCW1POCI02; PCW1POCI03;PCW1POCI04; PCW1POCI05; PCW1POCI07; PCW1POCI08; PCW1POCI09; PCW1POCI10;
* Ubicación en la nube:
 https://minjusticiagovco-my.sharepoint.com/:f:/r/personal/dianap_lopez_minjusticia_gov_co/Documents/1.%20INFORMES%20DE%20AUDITORIA%20OCI%202020-2021-2022?csf=1&amp;web=1&amp;e=eCCmIg</t>
  </si>
  <si>
    <t>https://www.minjusticia.gov.co/ministerio-co/planeacion-gestion-control/auditor%C3%ADas-internas/auditorias-internas</t>
  </si>
  <si>
    <t>Informes de procesos por mandato legal</t>
  </si>
  <si>
    <t xml:space="preserve">Es el documento que en cumplimiento de una norma, consagra la evaluación y verificación  de un parámetro especifico, dispuesto en dicha norma. Se contempla un alcance, objetivos, metodología, desarrollo de la auditoria y conclusiones.
</t>
  </si>
  <si>
    <t>24.20</t>
  </si>
  <si>
    <t>* Archivo de gestión de la OCI, Sede MJD Calle 53, Piso 5.
* Discos duros Oficina de Control Interno, 5 piso.
PCW1POCI01; PCW1POCI02; PCW1POCI03;PCW1POCI04; PCW1POCI05; PCW1POCI07; PCW1POCI08; PCW1POCI09; PCW1POCI10;
* Ubicación en la nube:
 https://minjusticiagovco-my.sharepoint.com/:f:/r/personal/dianap_lopez_minjusticia_gov_co/Documents/1.%20INFORMES%20DE%20AUDITORIA%20OCI%202020-2021-2022?csf=1&amp;web=1&amp;e=eCCmIg</t>
  </si>
  <si>
    <t>Informes de Plan de Mejoramiento Institucional</t>
  </si>
  <si>
    <t>Es la información que contiene el avance y/o cumplimiento del conjunto de las acciones correctivas y/o preventivas; que debe adelantar la entidad para subsanar y/o corregir las causas administrativas que dieron origen a los hallazgos detectados por la Contraloría General de la Republica.</t>
  </si>
  <si>
    <t>34</t>
  </si>
  <si>
    <t>34.21</t>
  </si>
  <si>
    <t xml:space="preserve">
Contratista (Abogado)
Secretaria Ejecutiva</t>
  </si>
  <si>
    <t>* Archivo de gestión de la OCI, Sede MJD Calle 53, Piso 5.
* Ubicación en la nube: 
 https://minjusticiagovco-my.sharepoint.com/:f:/r/personal/dianap_lopez_minjusticia_gov_co/Documents/1.%20INFORMES%20DE%20AUDITORIA%20OCI%202020-2021-2022?csf=1&amp;web=1&amp;e=eCCmIg</t>
  </si>
  <si>
    <t>https://www.minjusticia.gov.co/ministerio-co/planeacion-gestion-control/plan-mejoramiento/informes-ejecutivos
https://www.minjusticia.gov.co/ministerio-co/planeacion-gestion-control/plan-mejoramiento/planes-de-mejoramiento-contraloria</t>
  </si>
  <si>
    <t>Asesorías y Acompañamientos</t>
  </si>
  <si>
    <t>Son los distintos contenidos a través de los cuales la Oficina de Control Interno brinda asesoría y acompañamiento a los lideres de procesos; para mejorar los procesos, identificación de riesgos y la construcción efectiva de planes de mejoramiento.</t>
  </si>
  <si>
    <t>2</t>
  </si>
  <si>
    <t>2.13</t>
  </si>
  <si>
    <t>* Ubicación en la nube:
 https://minjusticiagovco-my.sharepoint.com/:f:/r/personal/dianap_lopez_minjusticia_gov_co/Documents/1.%20INFORMES%20DE%20AUDITORIA%20OCI%202020-2021-2022/INFORMES%202022/7.%20PLAN%20ANUAL%20DE%20AUDITORIAS%202022?csf=1&amp;web=1&amp;e=r7eep0</t>
  </si>
  <si>
    <t>NO APLICA</t>
  </si>
  <si>
    <t>Enlace con Organismos de Control del Estado</t>
  </si>
  <si>
    <t>Son los distintos contenidos a través de los cuales la Oficina de Control Interno brinda asesoría y acompañamiento a los lideres de procesos para atender los requerimientos de los organismos de control; de forma oportuna, integral  y con pertinencia.</t>
  </si>
  <si>
    <t>Contratista (Abogado)
Técnico Administrativo</t>
  </si>
  <si>
    <t>* Archivo de gestión de la OCI, Sede MJD Calle 53, Piso 5.
* Ubicación en la nube: 
https://minjusticiagovco-my.sharepoint.com/:f:/r/personal/dianap_lopez_minjusticia_gov_co/Documents/1.%20INFORMES%20DE%20AUDITORIA%20OCI%202020-2021-2022/INFORMES%202022/4.%20ORGANISMOS%20DE%20CONTROL?csf=1&amp;web=1&amp;e=J7jv7A</t>
  </si>
  <si>
    <t>https://www.minjusticia.gov.co/ministerio/Paginas/Informes-seguimiento-atencion-Organismos-Control-del-Estado.aspx</t>
  </si>
  <si>
    <t>Procesos de cultura de control</t>
  </si>
  <si>
    <t>Son los distintos contenidos a través de los cuales la Oficina de Control Interno promueve la prevención y el control a nivel institucional y sectorial;  que contribuyan a la toma de decisiones oportunas y a la mejora continua.</t>
  </si>
  <si>
    <t>N/A</t>
  </si>
  <si>
    <t>http://intranet.minjusticia.gov.co/</t>
  </si>
  <si>
    <t>Aseguramiento del proceso interno</t>
  </si>
  <si>
    <t xml:space="preserve">Son los reportes a través de los cuales la Oficina de Control Interno incorpora sus avances cualitativos y cuantitativos en los distintos planes y/o programas a ejecutar dentro de la entidad, ITA,  riesgos del proceso, PQRDS, entre otros. </t>
  </si>
  <si>
    <t>* Ubicación en la nube:
https://minjusticiagovco-my.sharepoint.com/:f:/r/personal/dianap_lopez_minjusticia_gov_co/Documents/1.%20INFORMES%20DE%20AUDITORIA%20OCI%202020-2021-2022/INFORMES%202022/8.%20MEJORA%20PROCESO%20SEGUIMIENTO%20Y%20EVALUACI%C3%93N?csf=1&amp;web=1&amp;e=mIBKJc</t>
  </si>
  <si>
    <t>Asistencia a Comités</t>
  </si>
  <si>
    <t>Son las actas de los comités institucionales y sectoriales, en los cuales, la Oficina de Control Interno preside dicho comité o ejerce la secretaría técnica (Comité de Coordinación de Control Interno y Comité Sectorial de Auditoría)</t>
  </si>
  <si>
    <t>Papel - Disco Duro</t>
  </si>
  <si>
    <t xml:space="preserve">Documento de texto .PDF
</t>
  </si>
  <si>
    <t>No</t>
  </si>
  <si>
    <t>Parágrafo "Se exceptúan también los documentos que contengan las opiniones o puntos de vista que formen parte del proceso deliberativo de los servidores públicos"</t>
  </si>
  <si>
    <t>Constitución Política - Artículo 74: Todas las personas tienen derecho a acceder a los documentos públicos salvo los casos que establezca la ley. El secreto profesional es inviolable</t>
  </si>
  <si>
    <t>Las actas pueden contener opiniones del Jefe de la OCI y otros funcionarios.</t>
  </si>
  <si>
    <t>Registro o Solicitud para la implementación del Programa Nacional de Casas de Justicia y Convivencia Ciudadana</t>
  </si>
  <si>
    <t xml:space="preserve">Solicitud recibida a través de un formulario electrónico para la implementación del Programa Nacional de Casas de Justicia y Convivencia Ciudadana, la cual es registrada en el banco de solicitudes del Programa. Debe incluir el formato de certificado de presencia institucional y las certificaciones o actas de compromiso de cada una de las entidades que prestarían sus servicios desde el eventual modelo de atención para que  quede formalizada la solicitud. </t>
  </si>
  <si>
    <t>Acceso a la justicia</t>
  </si>
  <si>
    <t>P-AJ-06</t>
  </si>
  <si>
    <t>39.7</t>
  </si>
  <si>
    <t>Director(a) de Métodos Alternativos de Solución de Conflictos - Grupo de Casas de Justicia y Convivencia Ciudadana</t>
  </si>
  <si>
    <t>Coordinador(a) del Grupo de Casas de Justicia y Convivencia Ciudadana de la Dirección Métodos Alternativos de Solución de Conflictos (MASC). encargado del archivo de Gestión</t>
  </si>
  <si>
    <t xml:space="preserve">Representante legal del ente territorial, municipio o distrito. </t>
  </si>
  <si>
    <t>Digital</t>
  </si>
  <si>
    <t xml:space="preserve">
Excel</t>
  </si>
  <si>
    <t>Datos de contacto del representante legal de la entidad territorial</t>
  </si>
  <si>
    <t>Repositorio Digital DMASC</t>
  </si>
  <si>
    <t>https://www.minjusticia.gov.co/programas-co/casas-de-justicia/Paginas/procedimiento-implementacion-programa.aspx</t>
  </si>
  <si>
    <t>Diagnóstico de Conflictividad del municipio o distrito</t>
  </si>
  <si>
    <t>Es la herramienta metodológica de recopilación de datos e información de diferentes fuentes institucionales, que posibilita analizar e identificar 
tipos de conflictos de mayor recurrencia, actores involucrados, causas, efectos, necesidades, barreras de acceso a la justicia e impacto en la comunidad y en el territorio, profundizando en las principales problemáticas psicosociales que afectan el acceso a la justicia, la convivencia pacífica y el tejido social de las comunidades. Es diligenciado por  la entidad territorial interesada en implementar el Programa en su municipio o distrito.</t>
  </si>
  <si>
    <t>Pdf</t>
  </si>
  <si>
    <t>Estudio de criterios preliminares de 
la solicitud</t>
  </si>
  <si>
    <t>Es la etapa inicial donde se detalla y ahonda en la verificación del cumplimiento de criterios institucionales, territoriales y financieros mínimos, establecidos por el Ministerio de Justicia y del Derecho para la implementación del Programa Nacional de Casas de Justicia y Convivencia Ciudadana en un municipio o distrito. Permite definir si la solicitud continúa su trámite o se da por terminado.</t>
  </si>
  <si>
    <t>Grupo de Casas de Justicia y Convivencia Ciudadana</t>
  </si>
  <si>
    <t>Solicitud de documentos a la entidad territorial</t>
  </si>
  <si>
    <t>Solicitud a la entidad territorial los documentos para llevar a cabo el estudio de pertinencia de la solicitud, es decir, el diagnóstico de 
conflictividad en el formato, los documentos técnicos (lote o inmueble) y el acta de compromisos para el cumplimiento de requerimientos tecnológicos.</t>
  </si>
  <si>
    <t>Visita de Acompañamiento Institucional</t>
  </si>
  <si>
    <t>Es la verificación que realiza el responsable regional con el propósito de presentar el Programa a funcionarios de la administración municipal o 
distrital, a representantes de la comunidad y a las entidades que harán presencia en la casa de justicia o en el centro de convivencia ciudadana. En esta actividad se verifica el 
cumplimiento de las condiciones institucionales requeridas para la implementación, operación y sostenibilidad del Programa y del modelo de atención en el municipio o distrito.</t>
  </si>
  <si>
    <t>Nombre
Cargo</t>
  </si>
  <si>
    <t>Visita  de Verificación Tecnica</t>
  </si>
  <si>
    <t>Es el reconocimiento del lote que posee el municipio o distrito donde va a ser construida la casa de justicia o el centro de convivencia ciudadana o del inmueble que podría ser adaptado para la operación del Programa; con el fin verificar la ubicación, dimensiones, disponibilidad de servicios públicos, vías de acceso, riesgos y demás condiciones técnicas requeridas. Cuando se trata de construcción, en esta se determina el programa arquitectónico de la eventual edificación.</t>
  </si>
  <si>
    <t>Estudio de pertinencia
para la implementación 
del Programa</t>
  </si>
  <si>
    <t>Emisión de los resultados del estudio de pertinencia el cual se comunica a la entidad territorial, de acuerdo con las visitas de acompañamiento institucional y de verificación técnica.</t>
  </si>
  <si>
    <t>Viabilidad para la implementación 
del Programa</t>
  </si>
  <si>
    <r>
      <t xml:space="preserve">
</t>
    </r>
    <r>
      <rPr>
        <sz val="9"/>
        <color theme="1"/>
        <rFont val="Calibri"/>
        <family val="2"/>
        <scheme val="minor"/>
      </rPr>
      <t>Es el documento donde consta el cumplimiento de todos los requisitos establecidos por el Ministerio de Justicia y del Derecho para la implementación del Programa Nacional de Casas de Justicia y Convivencia Ciudadana, que además contiene el anexo técnico de la verificación efectuada al proyecto presentado por la entidad territorial</t>
    </r>
  </si>
  <si>
    <t>Certificación de puesta en Operación</t>
  </si>
  <si>
    <r>
      <rPr>
        <strike/>
        <sz val="9"/>
        <color rgb="FFC00000"/>
        <rFont val="Calibri"/>
        <family val="2"/>
        <scheme val="minor"/>
      </rPr>
      <t xml:space="preserve">
</t>
    </r>
    <r>
      <rPr>
        <sz val="9"/>
        <color theme="1"/>
        <rFont val="Calibri"/>
        <family val="2"/>
        <scheme val="minor"/>
      </rPr>
      <t>Documento expedido por la Dirección de Métodos Alternativos de Solución Conflictos donde hace constar la puesta en operación de los modelos de atención en un municipio o distrito, una vez la casa de justicia o el centro de convivencia ciudadana inicia con la prestación de los servicios a la comunidad, previo cumplimiento de los requisitos establecidos.</t>
    </r>
  </si>
  <si>
    <t>Director(a) de Métodos Alternativos de Solución de Conflictos (MASC) - Grupo de Casas de Justicia y Convivencia Ciudadana</t>
  </si>
  <si>
    <t>Documentos de Política Pública en materia de acceso a la Justicia a través de los Programas y Estrategias de la Dirección de Métodos Alternativos de Solución de Conflictos (DMASC)</t>
  </si>
  <si>
    <t>Lineamientos en materia de acceso a la justicia que se desarrollan a través de los programas y estrategias de la DMASC. Corresponden  a insumos de la política pública orientada hacia la prestación de los servicios de justicia formal y alternativa.</t>
  </si>
  <si>
    <t>Formulación y seguimiento de políticas públicas</t>
  </si>
  <si>
    <t>P-FP-01</t>
  </si>
  <si>
    <t>Director(a) de Métodos Alternativos de Solución de Conflictos</t>
  </si>
  <si>
    <t>Dirección de Métodos Alternativos de Solución de Conflictos (MASC)</t>
  </si>
  <si>
    <t>Director(a) de Métodos Alternativos de Solución de Conflictos (MASC)</t>
  </si>
  <si>
    <t>Comunicaciones Oficiales</t>
  </si>
  <si>
    <t>Comunicaciones asociadas a la formulación y ejecución de la política.</t>
  </si>
  <si>
    <t>Acompañamiento, asesoría técnica y operativa para la implementación de la conciliación en equidad</t>
  </si>
  <si>
    <t>Comprende el suministro de información, lineamientos y orientación que se brinda a las entidades y organizaciones interesadas sobre la conciliación en equidad y el proceso de implementación</t>
  </si>
  <si>
    <t>P-AJ-17</t>
  </si>
  <si>
    <t>39.23</t>
  </si>
  <si>
    <t>Director de Métodos Alternativos de Solución de Conflictos - Grupo de Justicia en Equidad</t>
  </si>
  <si>
    <t>Coordinador(a) Programa Nacional de Justicia en Equidad (PNJE) de la Dirección Métodos Alternativos de Solución de Conflictos (MASC).</t>
  </si>
  <si>
    <t>Grupo de Justicia en Equidad</t>
  </si>
  <si>
    <t>Formato de revisión del diagnóstico de Conflictividad del territorio</t>
  </si>
  <si>
    <t>El diagnóstico de conflictividad es un estudio riguroso de investigación, asociado a la identificación de los conflictos en las comunidades, la determinación de la oferta institucional y la demanda de las necesidades jurídicas insatisfechas, así como la identificación de las prácticas y mecanismos comunitarios de la solución de conflictos presentes en los contextos donde se implementará la Conciliación en Equidad.</t>
  </si>
  <si>
    <t>Word</t>
  </si>
  <si>
    <t xml:space="preserve">Plan de estudios </t>
  </si>
  <si>
    <t>Es el documento que contiene el desarrollo del proceso de formación en materia de conciliación en equidad definido por el Ministerio de Justicia y del Derecho, que constituye el momento tres (3) del proceso de implementación</t>
  </si>
  <si>
    <t>Organización interesada en la implementación de la figura</t>
  </si>
  <si>
    <t xml:space="preserve">Base de datos de postulados a conciliadores en equidad </t>
  </si>
  <si>
    <t>Archivo que contiene la información de los postulados a conciliadores en equidad y  los resultados de la verificación de la documentación y de los instrumentos de evaluación, acorde con los lineamientos establecidos por el Programa Nacional de Justicia en Equidad.</t>
  </si>
  <si>
    <t>Cedula - Nombre - Dirección - Foto</t>
  </si>
  <si>
    <t>1.) El derecho de toda persona a la intimidad, bajo las limitaciones propias que impone la condición de servidor público, en concordancia con lo estipulado por el artículo 24 de la Ley 1437 de 2011”.</t>
  </si>
  <si>
    <t>Constitución Política de Colombia. Artículo 15. Todas las personas tienen derecho a su intimidad personal y familiar y a su buen nombre, y el Estado debe respetarlos y hacerlos respetar. De igual modo, tienen derecho a conocer, actualizar y rectificar las informaciones que se hayan recogido sobre ellas en los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interceptados o registrados mediante orden judicial, en los casos y con las formalidades que establezca la ley. 
Ley 1437 de 2011. Art 24 Numeral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</si>
  <si>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"El activo incluye datos personales que constituyen información exceptuada, toda vez que su libre acceso pudiere ocasionar  daño al derecho de toda persona a su privacidad e intimidad, de conformidad con las disposiciones del literal a del artículo 18 de la Ley 1712 de 2014,  concordantes con las del artículo 24 de la Ley 1437 de 2011 y las de la Ley 1581 de 2012."</t>
  </si>
  <si>
    <t xml:space="preserve">Hoja de  vida del candidato postulado a conciliador en Equidad </t>
  </si>
  <si>
    <t>Contiene información del postulado a conciliador:  datos básicos -información personal - información educativa  - información comunitaria  - Es un formato que se envía  a  las entidades implementadoras.</t>
  </si>
  <si>
    <t>Organización implementadora</t>
  </si>
  <si>
    <t xml:space="preserve">Nombre - Apellido -Cedula - Barrio - Teléfono - Estado Civil - Correo Electrónico - Fecha  Nacimiento - Composición Familiar - Tipo De Vivienda </t>
  </si>
  <si>
    <t>Total</t>
  </si>
  <si>
    <t>Copia de actos administrativos de formalización de los Sistemas Locales de Justicia</t>
  </si>
  <si>
    <t>Decretos o acuerdos suscritos por el municipio para la creación formal de los sistemas locales de justicia</t>
  </si>
  <si>
    <t xml:space="preserve">M-AJ-01 </t>
  </si>
  <si>
    <t>Director(a) de Métodos Alternativos de Solución de Conflictos - Grupo de Sistemas Locales de Justicia</t>
  </si>
  <si>
    <t>Coordinador(a) Grupo Sistemas Locales de Justicia de la Dirección Métodos Alternativos de Solución de Conflictos (MASC).</t>
  </si>
  <si>
    <t>Entidad Territorial</t>
  </si>
  <si>
    <t>x</t>
  </si>
  <si>
    <t>Media</t>
  </si>
  <si>
    <t>Pública</t>
  </si>
  <si>
    <t xml:space="preserve">Carta de postulación  </t>
  </si>
  <si>
    <t xml:space="preserve">
Es la comunicación formal, mediante la cual una Organización Cívica - Comunitaria, postula ante la primera autoridad judicial del municipio o distrito a uno o varios ciudadanos para que adelanten el proceso de selección, formación y evaluación para ser Conciliadores en Equidad</t>
  </si>
  <si>
    <t>Oficio de solicitud de nombramiento de conciliadores en equidad</t>
  </si>
  <si>
    <t>Es la comunicación oficial que presenta el Ministerio de Justicia y del Derecho a la primera autoridad judicial del municipio o distrito, que contiene el listado de los postulados que cumplieron con los requisitos del proceso de selección, formación y evaluación establecido por el Ministerio para ser nombrados conciliadores en equidad.</t>
  </si>
  <si>
    <t>Director(a) de Métodos Alternativos de Solución de Conflictos - Grupo de Justicia en Equidad</t>
  </si>
  <si>
    <t>Nombre 
Cédula</t>
  </si>
  <si>
    <t>Nombramiento de Conciliadores en Equidad</t>
  </si>
  <si>
    <t>Es el acto mediante el cual la máxima autoridad judicial del territorio donde se adelanta el proceso de implementación, como ente nominador de los conciliadores en equidad, autoriza su función y le permite ejercer como administrador de justicia.</t>
  </si>
  <si>
    <t>Autoridad judicial de mayor jerarquía del municipio</t>
  </si>
  <si>
    <t xml:space="preserve">Quejas </t>
  </si>
  <si>
    <t xml:space="preserve">Documento de solicitud  Queja - petición - Reclamo de los  ciudadanos que radican ante el ministerio de Justicia  por algún tipo de inconformidad en el servicio. </t>
  </si>
  <si>
    <t>P-GG-01</t>
  </si>
  <si>
    <t>Director de Métodos Alternativos de Solución de Conflictos</t>
  </si>
  <si>
    <t xml:space="preserve">Profesional o Contratista encargado del archivo de gestión Dirección Métodos Alternativos de Solución de Conflictos (MASC). </t>
  </si>
  <si>
    <t>Usuarios, persona natural, entidades del orden nacional.</t>
  </si>
  <si>
    <t xml:space="preserve">
Digital</t>
  </si>
  <si>
    <t>Solicitud de la entidad interesada</t>
  </si>
  <si>
    <r>
      <t xml:space="preserve">Solicitud de la entidad interesada en la autorización para la creación de un centro de conciliación, </t>
    </r>
    <r>
      <rPr>
        <strike/>
        <sz val="9"/>
        <color theme="1"/>
        <rFont val="Calibri"/>
        <family val="2"/>
        <scheme val="minor"/>
      </rPr>
      <t xml:space="preserve"> </t>
    </r>
    <r>
      <rPr>
        <sz val="9"/>
        <color theme="1"/>
        <rFont val="Calibri"/>
        <family val="2"/>
        <scheme val="minor"/>
      </rPr>
      <t>arbitraje y amigable composición. (Esta solicitud es recibida con sus respectivos anexos, de conformidad con lo establecido en la normativa vigente.</t>
    </r>
  </si>
  <si>
    <t>P-AJ-01</t>
  </si>
  <si>
    <t>39.22</t>
  </si>
  <si>
    <t>Director(a) de Métodos Alternativos de Solución de Conflictos - Grupo de Conciliación Extrajudicial en Derecho, Arbitraje y Amigable Composición</t>
  </si>
  <si>
    <t>Coordinador(a) del Programa Nacional de Conciliación Extrajudicial en Derecho (PNCED) de la Dirección Métodos Alternativos de Solución de Conflictos (MASC).</t>
  </si>
  <si>
    <t>Entidad interesada en la autorización.</t>
  </si>
  <si>
    <t>Nombre
Cédula
Correo electrónico</t>
  </si>
  <si>
    <t>Diagnostico de conflictividad y tipología del conflicto</t>
  </si>
  <si>
    <t xml:space="preserve">Herramienta metodológica que permite identificar las principales problemáticas psicosociales que afectan el proceso de acceso a la justicia, la convivencia pacífica y el tejido social de las comunidades. </t>
  </si>
  <si>
    <t xml:space="preserve">Resolución de archivo </t>
  </si>
  <si>
    <t>Acto Administrativo por medio del cual el Ministerio archiva  el trámite.</t>
  </si>
  <si>
    <t>Resolución de autorización de creación del centro</t>
  </si>
  <si>
    <t xml:space="preserve">Acto administrativo por medio del cual el Ministerio de Justicia y del Derecho autoriza la creación del centro de conciliación, arbitraje y amigable composición, previo cumplimiento de los requisitos establecidos en la normativa vigente. </t>
  </si>
  <si>
    <t>Constancia de ejecutoría</t>
  </si>
  <si>
    <t xml:space="preserve">
Constancia mediante la cual le da  firmeza al acto administrativo de autorización de creación del centro.</t>
  </si>
  <si>
    <t>Solicitud del representante legal del centro</t>
  </si>
  <si>
    <t>Solicitud de la entidad interesada en obtener aval para impartir formación en conciliación extrajudicial en derecho.</t>
  </si>
  <si>
    <t>P-AJ-03</t>
  </si>
  <si>
    <t xml:space="preserve">Entidad interesada en el otorgamiento de aval </t>
  </si>
  <si>
    <r>
      <rPr>
        <strike/>
        <sz val="9"/>
        <rFont val="Calibri"/>
        <family val="2"/>
      </rPr>
      <t xml:space="preserve">
</t>
    </r>
    <r>
      <rPr>
        <sz val="9"/>
        <rFont val="Calibri"/>
        <family val="2"/>
      </rPr>
      <t xml:space="preserve">
Digital</t>
    </r>
  </si>
  <si>
    <t>Nombre
Cédula
Correo electrónico
Dirección del centro</t>
  </si>
  <si>
    <t>Acto administrativo de autorización u archivo para otorgamiento de aval para impartir formación en conciliación extrajudicial en derecho</t>
  </si>
  <si>
    <t>Acto administrativo de autorización u archivo para otorgamiento de aval para formar conciliadores en conciliación extrajudicial en derecho.</t>
  </si>
  <si>
    <t>Solicitud de la entidad interesada en obtener aval impartir formación en insolvencia de la persona natural no comerciante.</t>
  </si>
  <si>
    <t>Acto administrativo de autorización u archivo para otorgamiento de aval para impartir formación en insolvencia de la persona natural no comerciante</t>
  </si>
  <si>
    <t>Acto administrativo de autorización u archivo para otorgamiento de aval para impartir formación en insolvencia de la persona natural no comerciante.</t>
  </si>
  <si>
    <r>
      <rPr>
        <strike/>
        <sz val="9"/>
        <color theme="1"/>
        <rFont val="Calibri"/>
        <family val="2"/>
        <scheme val="minor"/>
      </rPr>
      <t xml:space="preserve">
</t>
    </r>
    <r>
      <rPr>
        <sz val="9"/>
        <color theme="1"/>
        <rFont val="Calibri"/>
        <family val="2"/>
        <scheme val="minor"/>
      </rPr>
      <t xml:space="preserve">
Solicitud del centro de conciliación</t>
    </r>
  </si>
  <si>
    <t>Solicitud del centro de conciliación para obtener la autorización para conocer de los procedimientos de insolvencia de la persona natural no comerciante.</t>
  </si>
  <si>
    <t>P-AJ-02</t>
  </si>
  <si>
    <t xml:space="preserve">Centro de conciliación interesado en la autorización </t>
  </si>
  <si>
    <r>
      <rPr>
        <strike/>
        <sz val="9"/>
        <color theme="1"/>
        <rFont val="Calibri"/>
        <family val="2"/>
        <scheme val="minor"/>
      </rPr>
      <t xml:space="preserve">
</t>
    </r>
    <r>
      <rPr>
        <sz val="9"/>
        <color theme="1"/>
        <rFont val="Calibri"/>
        <family val="2"/>
        <scheme val="minor"/>
      </rPr>
      <t xml:space="preserve">
Resolución de resultado del trámite</t>
    </r>
  </si>
  <si>
    <t xml:space="preserve">
Acto administrativo por medio del cual el Ministerio de Justicia y del Derecho decide el resultado del trámite de autorización para conocer de los procedimientos de insolvencia de la persona natural no comerciante, de acuerdo con la verificación efectuada a los requisitos establecidos en la normativa vigente. El resultado puede ser la aprobación, el rechazo o el archivo de la solicitud. </t>
  </si>
  <si>
    <t>Director(a) de Métodos Alternativos de  Solución de Conflictos (MASC)</t>
  </si>
  <si>
    <t>Queja</t>
  </si>
  <si>
    <t>Documento en el cual una persona informa sobre la presunta violación a la ley, en el reglamento por parte de un centro de conciliación y/o arbitraje.</t>
  </si>
  <si>
    <t>M-GG-01</t>
  </si>
  <si>
    <t>37.3</t>
  </si>
  <si>
    <t>Gestor documental SGDEA</t>
  </si>
  <si>
    <t>Usuarios, persona natural, entidades (quejoso).</t>
  </si>
  <si>
    <t>Nombre 
Cédula
Correo electrónico</t>
  </si>
  <si>
    <t xml:space="preserve">Requerimientos </t>
  </si>
  <si>
    <t>Es una solicitud que hace el Ministerio de Justicia y del Derecho como resultado del analisis de los hechos o situaciones que puedan constituir faltas por parte del centro para que adopte las acciones correctivas dentro del marco legal establecido.</t>
  </si>
  <si>
    <t>P-AJ-05</t>
  </si>
  <si>
    <t>Grupo de Conciliación Extrajudicial en Derecho, Arbitraje y Amigable Composición</t>
  </si>
  <si>
    <t>Auto de apertura de diligencia Preliminar</t>
  </si>
  <si>
    <t>Acto administrativo por medio del cual se solicita información al centro de conciliación, para identificar si hay o no inicio a una investigación.</t>
  </si>
  <si>
    <t>Auto de apertura investigación</t>
  </si>
  <si>
    <t>Acto administrativo por medio del cual se informa a las partes involucradas el inicio de investigación.</t>
  </si>
  <si>
    <t>Matriz de priorización de visitas de inspección, 
control y vigilancia</t>
  </si>
  <si>
    <t>Matriz donde se realiza la planeación y priorización de las visitas de inspección, control y vigilancia que anualmente se realizan a los centros de conciliación, arbitraje y amigable composición, de acuerdo con los criterios establecidos en la vigencia.</t>
  </si>
  <si>
    <t>37.4</t>
  </si>
  <si>
    <t>Designación de Profesional que realizará la visita</t>
  </si>
  <si>
    <t xml:space="preserve">Acto administrativo designando un funcionario para realizar visita de inspección , control y vigilancia al centro de conciliación, arbitraje y amigable composición priorizado.(Oficio)
</t>
  </si>
  <si>
    <t>37.5</t>
  </si>
  <si>
    <t>Nombre
Cédula
Dirección del centro</t>
  </si>
  <si>
    <t>Instrumentos de visitas de inspección, 
control y vigilancia</t>
  </si>
  <si>
    <t>Formatos de carácter oficial que dejan constancia de la realización de la visita de inspección, control y vigilancia. Corresponden a: informe de la 
diligencia, instrumento de verificación de obligaciones legales y reglamentarias y de requisitos generales de la prestación del servicio y acta de visita.</t>
  </si>
  <si>
    <t>37.6</t>
  </si>
  <si>
    <t>Pdf
Excel</t>
  </si>
  <si>
    <t>Informe respuesta requerimientos (si aplica)</t>
  </si>
  <si>
    <t>Respuesta dada por el centro de concialiación a los requerimientos efectuados en la visita sobre los hechos o situaciones que pueden constituir faltas por parte  de un centro, para que adopte las acciones preventivas o correctivas dentro del término legal establecido</t>
  </si>
  <si>
    <t>Centro de Conciliación,  Arbitraje y Amigable Composición visitado</t>
  </si>
  <si>
    <t>Nombre
Dirección</t>
  </si>
  <si>
    <t>Resolución de decisión de la investigación</t>
  </si>
  <si>
    <t>Acto administrativo por medio del cual el Ministerio de Justicia y del Derecho decide la investigación seguida contra un centro de conciliación, arbitraje y amigable composición</t>
  </si>
  <si>
    <t xml:space="preserve">
Acto administrativo (auto o resolucion) para resolver recursos legales </t>
  </si>
  <si>
    <t>Actos administrativos mediante los cuales se resuelven los recursos legales (recursos de reposición y en subsidio de apelación), según corresponda. 
*El recurso de reposición es atendido por las personas que intervinieron en el trámite, mediante auto.
*El recurso en subsidio de apelación es atendido por el Viceministro de Promoción de la Justicia, mediante resolución.</t>
  </si>
  <si>
    <t>Director(a) de Métodos Alternativos de Solución de Conflictos - Grupo de Conciliación Extrajudicial en Derecho, Arbitraje y Amigable Composición
Viceministro de Promoción de la 
Justicia</t>
  </si>
  <si>
    <t>Constancia de ejecutoria</t>
  </si>
  <si>
    <t>Constancia mediante la cual le da  firmeza al acto administrativo correspondiente, en el marco del proceso administrativo de carácter 
sancionatorio.</t>
  </si>
  <si>
    <t>Tutela</t>
  </si>
  <si>
    <t>Garantía constitucional del derecho que tiene toda persona a la protección judicial de sus derechos fundamentales a través de un recurso efectivo.</t>
  </si>
  <si>
    <t>Gestión jurídica</t>
  </si>
  <si>
    <t>P-GJ-04</t>
  </si>
  <si>
    <t>1.2</t>
  </si>
  <si>
    <t>Profesional o contratista abogado de  la Dirección Métodos Alternativos de Solución de Conflictos (MASC ).</t>
  </si>
  <si>
    <t>Nombres, Apellidos,Número de Cédula, Dirección Residencia, Números telefonicos, firmas.</t>
  </si>
  <si>
    <t>Constitución Política de Colombia. Artículo 15. 
Ley 1437 de 2011. Art 24 Numeral 3.</t>
  </si>
  <si>
    <t>Gestor Documental SGDA</t>
  </si>
  <si>
    <t>Fallo Primera instancia</t>
  </si>
  <si>
    <t>Primera respuesta expuesta por parte del juez competente.+B48:D51</t>
  </si>
  <si>
    <t>Juez</t>
  </si>
  <si>
    <t>Impugnación Fallo Primera Instancia</t>
  </si>
  <si>
    <t>rechazo de la respuesta o fallo en primera instancia emitida por parte del juez</t>
  </si>
  <si>
    <t xml:space="preserve">Constitución Política de Colombia. Artículo 15. Todas las personas 
Ley 1437 de 2011. Art 24 Numeral 3. </t>
  </si>
  <si>
    <t>Fallo Segunda Instancia</t>
  </si>
  <si>
    <t>Segunda respuesta emitida por el tribunal superior de la judicatura o juez superior.</t>
  </si>
  <si>
    <t>Autoridad judicial que conoce la tutela</t>
  </si>
  <si>
    <t xml:space="preserve">Fallo de Revisión Corte Constitucional </t>
  </si>
  <si>
    <t xml:space="preserve">Revisión eventual de las decisiones judiciales proferidas por parte de los jueces constitucionales al pronunciarse sobre las demandas de tutela que son presentadas ante ellos. </t>
  </si>
  <si>
    <t>Autoridad judicial que conoce la revisión</t>
  </si>
  <si>
    <t>Banco de iniciativas de pueblos indígenas</t>
  </si>
  <si>
    <t xml:space="preserve">Corresponde al conjunto de documentos producidos durante el desarrollo de las 5 etapas, en el marco del Banco de Iniciativas y Proyectos cada vigencia. </t>
  </si>
  <si>
    <t>C-AJ</t>
  </si>
  <si>
    <t xml:space="preserve"> 40.10</t>
  </si>
  <si>
    <t>Directora de Justicia Formal</t>
  </si>
  <si>
    <t>Coordinador Grupo de Fortalecimiento de la Justicia Étnica</t>
  </si>
  <si>
    <t>Hoja de cálculo en Excel, formatos PDF, documentos de texto en Word, JPG, PNG, videos mp4 y audio mp3.</t>
  </si>
  <si>
    <t>Nombre de organización proponente, NIT, Naturaleza de la entidad, dirección física, ubicación de correspondencia,  Nombres y apellidos, número y tipo de documento de identidad, fecha de representación legal, correo electrónico, número telefónico.</t>
  </si>
  <si>
    <t>1.) Artículo 15 de la Constitución Política de Colombia (derecho a la intimidad personal, familiar ...).
2.)  Artículo 5 de la ley 1266 de 2008 (hábeas data).
3.) Artículo 5 de la ley 1581 de 2012 (protección datos personales)</t>
  </si>
  <si>
    <t xml:space="preserve">1. La ley 1581 del 2012 proteje los datos personales de los ciudadanos, y conforme a ello, si los datos sensibles que se capturan en el registro de iniciativas son expuestos, pueden causar afectación a la intimidad y discriminación a los proponentes.
2. EL artículo 18 de la ley 1712 de 2014 establece la información exceptuada por daño de derechos a personas naturales o jurídicas y puntualmente en el literal b "El derecho de toda persona a la vida, la salud o la seguridad". Si ciertos datos que identifican al proponente fueran publicados, podrían afectar la seguridad de los grupos étnicos.
</t>
  </si>
  <si>
    <r>
      <t>Directorio: SharePoint/Grupo de Fortalecimiento de la Justicia Étnica/ 2201-44. PROYECTOS/BANCO</t>
    </r>
    <r>
      <rPr>
        <u/>
        <sz val="9"/>
        <color theme="10"/>
        <rFont val="Calibri"/>
        <family val="2"/>
        <scheme val="minor"/>
      </rPr>
      <t xml:space="preserve">
https://minjusticiagovco.sharepoint.com/sites/GrupodeFortalecimientodelaJusticiatnica/Documentos%20compartidos/Forms/AllItems.aspx?ct=1683665603750&amp;or=Teams%2DHL&amp;ga=1&amp;id=%2Fsites%2FGrupodeFortalecimientodelaJusticiatnica%2FDocumentos%20compartidos%2FGRUPO%20DE%20FORTALECIMIENTO%20DE%20LA%20JUSTICIA%20%C3%89TNICA%2F2201%2D44%2E%20PROYECTOS%2FBANCO&amp;viewid=e7a51cea%2D4e93%2D4679%2Db9e2%2Dcb32cf9d0063
</t>
    </r>
  </si>
  <si>
    <t>Acuerdos con pueblos étnicos/Espacios de diálogos</t>
  </si>
  <si>
    <t>Corresponde al conjunto de documentos relacionados con los acuerdos que se establecen con los pueblos étnicos (Pueblos indígenas, comunidades NARP y Rom) y las actividades que se van desarrollando para su cumplimiento.</t>
  </si>
  <si>
    <t xml:space="preserve"> 4.1</t>
  </si>
  <si>
    <t>Hoja de cálculo en Excel, formatos PDF, documentos de texto en Word</t>
  </si>
  <si>
    <t>Listados de asistencia (nombre, correo, celular)</t>
  </si>
  <si>
    <t xml:space="preserve">1. La ley 1581 del 2012 proteje los datos personales de los ciudadanos, y conforme a ello, si los datos sensibles que se capturan en el registro de iniciativas son expuestos, pueden causar afectación a la intimidad y discriminación a los integrantes de las comunidades étnicas.
2. EL artículo 18 de la ley 1712 de 2014 establece la información exceptuada por daño de derechos a personas naturales o jurídicas y puntualmente en el literal b "El derecho de toda persona a la vida, la salud o la seguridad". Si ciertos datos de identificación fueran publicados, podrían afectar la seguridad de los grupos étnicos.
</t>
  </si>
  <si>
    <t>Directorio: Sharepoint/Grupo de Fortalecimiento de la Justicia Étnica/ 2201-4. ACUERDOS 
https://minjusticiagovco.sharepoint.com/sites/GrupodeFortalecimientodelaJusticiatnica/Documentos%20compartidos/Forms/AllItems.aspx?id=%2Fsites%2FGrupodeFortalecimientodelaJusticiatnica%2FDocumentos%20compartidos%2FGRUPO%20DE%20FORTALECIMIENTO%20DE%20LA%20JUSTICIA%20%C3%89TNICA%2F2201%2D4%2E%20ACUERDOS&amp;p=true&amp;ct=1683724821079&amp;or=Teams%2DHL&amp;ga=1</t>
  </si>
  <si>
    <t>Información formulación Política Pública</t>
  </si>
  <si>
    <t xml:space="preserve">Corresponde a la documentación generada durante el proceso de formulación, ejecución y seguimiento de las políticas públicas que son competencia del Grupo de Fortalecimiento a la Justicia Étnica . 
 </t>
  </si>
  <si>
    <t xml:space="preserve">P-FP-01                    
</t>
  </si>
  <si>
    <t>Nombres y apellidos, correo electrónico, teléfono.</t>
  </si>
  <si>
    <t>a) El derecho de toda persona a la intimidad, bajo las limitaciones propias que impone la condición de servidor público, en concordancia con lo estipulado por el artículo 24 de la Ley 1437 de 2011
b) El derecho de toda persona a la vida, la salud o la seguridad.</t>
  </si>
  <si>
    <t>Directorio: Sharepoint/Grupo de Fortalecimiento de la Justicia Étnica/2201-40. POLÍTICAS PÚBLICAS
https://minjusticiagovco.sharepoint.com/sites/GrupodeFortalecimientodelaJusticiatnica/Documentos%20compartidos/Forms/AllItems.aspx?id=%2Fsites%2FGrupodeFortalecimientodelaJusticiatnica%2FDocumentos%20compartidos%2FGRUPO%20DE%20FORTALECIMIENTO%20DE%20LA%20JUSTICIA%20%C3%89TNICA%2F2201%2D40%2E%20POL%C3%8DTICAS%20P%C3%9ABLICAS&amp;p=true&amp;ct=1683726345922&amp;or=Teams%2DHL&amp;ga=1</t>
  </si>
  <si>
    <t>Transversalidad Enfoque MJD</t>
  </si>
  <si>
    <t xml:space="preserve">
Corresponde a la documentación generada en torno a las actividades que se desarrollan en coordinación con las direcciones o dependencias al interior del Ministerio de Justicia y del Derecho con el objetivo de transversalizar el enfoque diferencial étnico al interior de la Entidad. </t>
  </si>
  <si>
    <t>P-AJ-04</t>
  </si>
  <si>
    <t>Documentos de texto en Word, PDF, presentación en Power Point, hojas de cálculo en excel.</t>
  </si>
  <si>
    <t>Directorio: Sharepoint/Grupo de Fortalecimiento de la Justicia Étnica/2201-44. PROYECTOS/TRANSVERSALIDAD DEL ENFOQUE ÉTNICO
https://minjusticiagovco.sharepoint.com/sites/GrupodeFortalecimientodelaJusticiatnica/Documentos%20compartidos/Forms/AllItems.aspx?id=%2Fsites%2FGrupodeFortalecimientodelaJusticiatnica%2FDocumentos%20compartidos%2FGRUPO%20DE%20FORTALECIMIENTO%20DE%20LA%20JUSTICIA%20%C3%89TNICA%2F2201%2D44%2E%20PROYECTOS%2FTRANSVERSALIDAD%20DEL%20ENFOQUE%20%C3%89TNICO&amp;p=true&amp;ct=1683726911460&amp;or=Teams%2DHL&amp;ga=1</t>
  </si>
  <si>
    <t>Actividades género y discapacidad</t>
  </si>
  <si>
    <t>Documentos e informes de las acciones realizadas en los temas de género y discapacidad.</t>
  </si>
  <si>
    <t>P-AJ-08</t>
  </si>
  <si>
    <t>Coordinador Grupo de Fortalecimiento de la Justicia con Enfoque de Género</t>
  </si>
  <si>
    <t>Documentos de texto en Word   (.docx), Hojas de cálculo en excel (.xlsx) , PDF  (.pdf) y PPT.</t>
  </si>
  <si>
    <t>https://minjusticiagovco-my.sharepoint.com/personal/dianap_lopez_minjusticia_gov_co/_layouts/15/onedrive.aspx?id=%2Fpersonal%2Ftromero%5Fminjusticia%5Fgov%5Fco%2FDocuments%2FENFOQUE%20DE%20GENERO%2F0%2E%20INFORMES%20GRUPO&amp;listurl=%2Fpersonal%2Ftromero%5Fminjusticia%5Fgov%5Fco%2FDocuments&amp;view=0</t>
  </si>
  <si>
    <t>La información de los documentos es compartida en la medida en que son solicitados o requeridos por las partes interesadas</t>
  </si>
  <si>
    <t>Formato seguimiento y control de contenidos LegalApp</t>
  </si>
  <si>
    <t>Documento electrónico que contiene el registro de información que conforman las rutas de justicia de publicadas en legalApp.</t>
  </si>
  <si>
    <t xml:space="preserve">
P-AJ-09</t>
  </si>
  <si>
    <t xml:space="preserve"> 39.13</t>
  </si>
  <si>
    <t>Coordinador Grupo de Registro, Vigilancia y Seguimiento a Consultorios Jurídicos</t>
  </si>
  <si>
    <t xml:space="preserve">Disco duro </t>
  </si>
  <si>
    <t>Hojas de cálculo en excel (.xlsx)</t>
  </si>
  <si>
    <t>D:\Users\katore\OneDrive - minjusticia.gov.co\LegalApp\Contenidos</t>
  </si>
  <si>
    <t>Las rutas publicadas reposan en el subsitio web LegalApp en el link https://www.minjusticia.gov.co/programas/legalapp</t>
  </si>
  <si>
    <t>Base de datos consultorios MinJusticia</t>
  </si>
  <si>
    <t>Documento electrónico que contiene información con respecto a los consultorios jurídicos de las Instituciones de Educación Superior con programa de pregrado en Derecho</t>
  </si>
  <si>
    <t xml:space="preserve">P-AJ-11
P-AJ-12
</t>
  </si>
  <si>
    <t>Grupo de  Registro, Vigilancia y Seguimiento a Consultorios Jurídicos. (Profesional especializado grado 22, Profesional especializado grado 14 )</t>
  </si>
  <si>
    <t>Libro excel (.xlsx)</t>
  </si>
  <si>
    <t>Nombres institucionales, número de identificación tributaria NIT, números telefónicos, nómbres y apellidos, dirección física, correo electrónico.</t>
  </si>
  <si>
    <t>https://minjusticiagovco-my.sharepoint.com/personal/elder_villar_minjusticia_gov_co/_layouts/15/onedrive.aspx?login_hint=elder%2Evillar%40minjusticia%2Egov%2Eco&amp;id=%2Fpersonal%2Felder%5Fvillar%5Fminjusticia%5Fgov%5Fco%2FDocuments%2FA%2E%20GRUPO%20CONSULTORIOS%20JUR%C3%8DDICOS%20DJF%2FBASE%20COMPARTIDA&amp;view=0</t>
  </si>
  <si>
    <t xml:space="preserve">Expedientes consultorios jurídicos </t>
  </si>
  <si>
    <t>Conjunto de documentos generados en el ejercicio del  registro, vigilancia y seguimiento a los Consultorios Jurídicos</t>
  </si>
  <si>
    <t>Grupo de  Registro, Vigilancia y Seguimiento a Consultorios Jurídicos (Profesional especializado grado 22, Profesional especializado grado 14 )</t>
  </si>
  <si>
    <t>PDF, word .docx, excel .xlsx, ppt</t>
  </si>
  <si>
    <t>Los expedientes se encuentran en el Sistema SGDEA
https://minjusticiagovco-my.sharepoint.com/personal/elder_villar_minjusticia_gov_co/_layouts/15/onedrive.aspx?login_hint=elder%2Evillar%40minjusticia%2Egov%2Eco&amp;id=%2Fpersonal%2Felder%5Fvillar%5Fminjusticia%5Fgov%5Fco%2FDocuments%2FA%2E%20GRUPO%20CONSULTORIOS%20JUR%C3%8DDICOS%20DJF%2FEXPEDIENTES%20ONE%20DRIVE%20DE%20CONSULTORIOS&amp;view=0</t>
  </si>
  <si>
    <t>Formato control general SUIN - Juriscol (F-SJ-01-01)</t>
  </si>
  <si>
    <t>Tabla de Excel en la cual se indica el número del diario oficial en donde se encuentra la normativa de carácter general que fue seleccionada para cargar al Sistema Suin Juriscol, el nombre del abogado responsable de la planificación semanal, las normativas identificadas, el nombre de la persona a  la que se le repartío la normativa para registrarla en el sistema, nombre del técnico responsable de hacer el documento insumo y la fecha en que lo hizo, Documento insumo verificado por abogado,  Registro del Documento  insumo en Ciclope - Sistema de gestion de contenidos (CMS)  y  la fecha,  Verificación del Registro del Documento por parte del abogado de la verificación, nombre del encargado de la verificación de la normativa, fecha de verificación,  fecha de Cargue en taxonomy,  fecha de la Publicación en el portal SUIN-JURISCOL, Inconsistencias en la normativa:  Reportada (fecha) y solución fecha, Observaciones, Terminación vigencia.</t>
  </si>
  <si>
    <t>Fortalecimiento del principio de seguridad jurídica</t>
  </si>
  <si>
    <t>P-SJ-01</t>
  </si>
  <si>
    <t>39.14</t>
  </si>
  <si>
    <t>Director de Desarrollo del Derecho y del Ordenamiento Jurídico</t>
  </si>
  <si>
    <t>Coordinador del Grupo SUIN-Juriscol</t>
  </si>
  <si>
    <t>\\192.168.8.32\Normas SUIN-JURISCOL-1\Normas SUIN - JURISCOL\8. FORMATOS PROCESO SUIN JURISCOL\2023</t>
  </si>
  <si>
    <t>Control de providencia
a cargar Corte Constitucional ( F-SJ-01-03)</t>
  </si>
  <si>
    <t>Tabla en excel (comunicados y sentencias) en la cual se indica  número del comunicado, fecha, número y fecha de la sentencia,  magistrado ponente, fecha de creación del documento en ciclope, responsable de cargar la sentencia, abogado que realiza el análisis, fecha de cargue en taxonomy y publicación en el portal</t>
  </si>
  <si>
    <t>Coordinador del grupo de Defensa del Ordnamiento Jurídico</t>
  </si>
  <si>
    <t>https://minjusticiagovco-my.sharepoint.com/:f:/g/personal/dirordenamiento_juridico_minjusticia_gov_co/EjUKzsFzwelBnGnvX5VknFQBAaHLjQ-o6VFSF3tc1ZCI9Q?e=Lm4nd3</t>
  </si>
  <si>
    <t>Control de providencia
a cargar Consejo de
Estado (F-SJ-01-02)</t>
  </si>
  <si>
    <t xml:space="preserve">Tabla en excel de autos y sentencias de nulidad por incontitucionalidad  y de nulidad simple, en la cual se indica Número de la Providencia, normativa afectada, consejero ponente, sección, proceso, fecha de providencia, fecha de reparto al técnico, encargado de subir el documento, abogado que realiza análisis, fecha de adecuación,  fecha de cargue en Taxonomy, fecha de publicación </t>
  </si>
  <si>
    <t>Coordinador del grupo de Defensa del Ordenamiento Jurídico</t>
  </si>
  <si>
    <t>https://minjusticiagovco-my.sharepoint.com/:f:/g/personal/dirordenamiento_juridico_minjusticia_gov_co/EpGbEeXILp1AudLMi2HMNR8B-DDsM9eRVGJJkmCAEFWg4A?e=TTL20v</t>
  </si>
  <si>
    <t>Lineamientos o metodologías para
la depuración normativa</t>
  </si>
  <si>
    <t xml:space="preserve">Se establecen las orientaciones, criterios de depuración y metodología de trabajo para que las Oficinas Jurídicas de los 24 Sectores de la Administración Pública Nacional, puedan desarrollar el proceso de depuración normativa. En el marco de Numeral 1 del artículo 15 del Decreto Ley 2897 de 2011 y  Numeral 1 del artículo 18 del Decreto 1427 de 2017 </t>
  </si>
  <si>
    <t>P-SJ-03</t>
  </si>
  <si>
    <t>NA</t>
  </si>
  <si>
    <t>Coordinador del grupo de Calidad Normativa</t>
  </si>
  <si>
    <t>http://www.suin-juriscol.gov.co/legislacion/depuracionNormativa.html</t>
  </si>
  <si>
    <t xml:space="preserve">Proyectos normativos de depuración del Ordenamiento Jurídico </t>
  </si>
  <si>
    <t xml:space="preserve">Se revisan proyectos normativos para derogar expresamente disposiciones vigentes del ordenamiento jurídico que se identifican como depurables de acuerdo con los criterios de depuración. En el marco de Numeral 1 del artículo 15 del Decreto Ley 2897 de 2011 y  Numeral 1 del artículo 18 del Decreto 1427 de 2017 </t>
  </si>
  <si>
    <t xml:space="preserve">Escrito de intervención - Corte Constitucional </t>
  </si>
  <si>
    <t>Son los escritos que se presentan en los procesos de control abstracto de constitucionalidad ante la Corte Constitucional, en los que se solicita o se propone una decisión respecto de los cargos de la demanda o se hace un análisis del problema jurídico, exponiendo los elementos de juicio correspondientes.
Este documento contiene argumentos constitucionalmente relevantes en relación con el problema jurídico que se aborda en los procesos de control abstracto de constitucionalidad. Se archiva en formato PDF.</t>
  </si>
  <si>
    <t>P-SJ-02</t>
  </si>
  <si>
    <t>38.1</t>
  </si>
  <si>
    <t>https://minjusticiagovco-my.sharepoint.com/:f:/g/personal/dirordenamiento_juridico_minjusticia_gov_co/Eh4uabMmUvZEpHVNEUqYvdEBdWByELPkPZGT6Djtojs02w?e=uUWFEX</t>
  </si>
  <si>
    <t>https://minjusticia.gov.co/normatividad/intervenciones-ante-corte-constitucional</t>
  </si>
  <si>
    <t xml:space="preserve">Escrito de intervención - Consejo de Estado </t>
  </si>
  <si>
    <t>Son los escritos que se presentan en los procesos de nulidad ante el Consejo de Estado, en los que se solicita o se propone una decisión respecto de los cargos de la demanda, exponiendo los elementos de juicio correspondientes.
Este documento contiene las razones de la demanda y las razones de la defensa de constitucionalidad de la normativa objeto de control. Se archiva en formato PDF.</t>
  </si>
  <si>
    <t>38.2</t>
  </si>
  <si>
    <t>https://minjusticiagovco-my.sharepoint.com/:f:/g/personal/dirordenamiento_juridico_minjusticia_gov_co/EuBN8ZfIjwFMrUUWA5IqwaEBo9_1jl_B37UzjfjYco-vHg?e=61wHYD</t>
  </si>
  <si>
    <t>https://minjusticia.gov.co/normatividad/intervenciones-ante-el-consejo-de-estado</t>
  </si>
  <si>
    <t>Escrito de concepto de no intervención</t>
  </si>
  <si>
    <t>Son los escritos elaborados a través de memorando interno en los que se exponen las razones por las cuales no se intervendrá en un proceso de control abstracto de constitucionalidad ante la Corte Constitucional, por existir probabilidad alta o evidente de inconstitucionalidad o por razones de conveniencia.</t>
  </si>
  <si>
    <t>https://minjusticiagovco-my.sharepoint.com/:f:/g/personal/dirordenamiento_juridico_minjusticia_gov_co/EgXJ35HXz71JmRWMA3XEJlIBB3Mb1YPvqkiSIpyaggBykg?e=SF21aa</t>
  </si>
  <si>
    <t>Formato
Cuadro procesos de
constitucionalidad
Corte Constitucional (F-SJ-02-01)</t>
  </si>
  <si>
    <t>La Dirección hace seguimiento y recopila la información de todos los procesos de inconstitucionalidad (tipo D) que se tramitan ante la Corte Constitucional.
La información sobre las actuaciones y el estado procesal, se incluye en un documento Excel (Cuadro procesos de inconstitucionalidad). Este documento consta de dos (2) pestañas que contienen información sobre procesos activos y sentencias (jurisprudencia). Tiene otras pestañas que no hacen parte del formato y contienen análisis de los datos consignados en las pestañas de procesos activos y sentencias.</t>
  </si>
  <si>
    <t>https://minjusticiagovco-my.sharepoint.com/:f:/g/personal/dirordenamiento_juridico_minjusticia_gov_co/EjUKzsFzwelBnGnvX5VknFQBAaHLjQ-o6VFSF3tc1ZCI9Q?e=HhJbMD</t>
  </si>
  <si>
    <t>Formato
Cuadro procesos de
nulidad Consejo de
Estado (F-SJ-02-02)</t>
  </si>
  <si>
    <t>La Dirección hace seguimiento y recopila la información de los procesos de nulidad notificados al Ministerio por el Consejo de Estado.
La información sobre las actuaciones y el estado procesal de tales procesos, se incluye en un documento Excel. Este documento consta de dos (2) pestañas que contienen información sobre procesos activos, estado procesal consolidado y sentencias (jurisprudencia).</t>
  </si>
  <si>
    <t>https://minjusticiagovco-my.sharepoint.com/:f:/g/personal/dirordenamiento_juridico_minjusticia_gov_co/EpGbEeXILp1AudLMi2HMNR8B-DDsM9eRVGJJkmCAEFWg4A?e=3ca7dQ</t>
  </si>
  <si>
    <t>Comunicación de Coordinación defensas de constitucionalidad</t>
  </si>
  <si>
    <t>Comunicación, por correo electrónico, que se envía a las oficinas jurídicas de las entidades de la administración pública nacional, donde se informa que la Corte Constitucional admite o avoca conocimiento de un proceso de control abstracto de constitucionalidad de competencia de otros sectores, para que intervengan, si lo consideran conveniente. En materias de especial importancia o trascendencia y temas relacionados con justicia y derecho, la coordinación se puede realizar a través de reuniones con los sectores respectivos, para acordar o concertar criterios unificados de defensa</t>
  </si>
  <si>
    <t>Correos archivos .msg</t>
  </si>
  <si>
    <t>https://minjusticiagovco-my.sharepoint.com/:f:/g/personal/dirordenamiento_juridico_minjusticia_gov_co/Epusjj_qpktBrA0ssXXSxBwBNBqaLKvMzzrQsc-L94HFpQ?e=xh3ad1</t>
  </si>
  <si>
    <t>Formato de
vencimientos Corte
Constitucional y
Consejo de Estado (F-SJ-02-03)</t>
  </si>
  <si>
    <t>Documento en formato Excel que se diligencia para controlar los términos procesales de intervención dentro de los procesos de control abstracto de constitucionalidad, de nulidad por inconstitucionalidad y de nulidad de competencia del Ministerio de Justicia y del Derecho, que cursan en la Corte Constitucional o el Consejo de Estado, a cargo de los Abogados de la Dirección. Contiene información sobre la identificación del proceso, el abogado a quien se asignó y el término de fijación en lista y su vencimiento para intervención del Ministerio.</t>
  </si>
  <si>
    <t>38.1 - 38.2</t>
  </si>
  <si>
    <t>https://minjusticiagovco-my.sharepoint.com/:f:/g/personal/dirordenamiento_juridico_minjusticia_gov_co/EnfUlD3d4e1KlFU_Ovrn65kBppBZ6JcvTQaobe0ExQR3ww?e=LJKFHh</t>
  </si>
  <si>
    <t>Conceptos de constitucionalidad sobre proyectos normativos</t>
  </si>
  <si>
    <t xml:space="preserve">Se elaboran conceptos abstractos de constitucionalidad a proyectos normativos cuando son solicitados a la Dirección. Este documento contiene un análisis de constitucionalidad de las disposiciones que se proponen dentro del proyecto. En el marco de Numeral 1 del artículo 15 del Decreto Ley 2897 de 2011. </t>
  </si>
  <si>
    <t>C-SJ</t>
  </si>
  <si>
    <t>13.1</t>
  </si>
  <si>
    <t>Documentos Word</t>
  </si>
  <si>
    <t>https://minjusticiagovco-my.sharepoint.com/:f:/g/personal/martha_soler_minjusticia_gov_co/EjlcjmawXqVOpP-Q7pUdnM0BuVKB0sybIBiF5rW-xya8yw?e=3Q94uD</t>
  </si>
  <si>
    <t>Estudios  o Investigacioners del OPC en materia de Política Criminal, Penitenciaria y del Sistema de Responsabilidad Penal para Adolescentes</t>
  </si>
  <si>
    <t>Cada estudio o investigación cuenta con su carpeta en el que se desarrollan cada una de las etapas contempladas para su ejecución en el OPC (el tipo de reserva y clasificación de la información varía según la temática del estudio y su aprobación).</t>
  </si>
  <si>
    <t>C-CR</t>
  </si>
  <si>
    <t>21 ESTUDIOS</t>
  </si>
  <si>
    <t>8 Estudios en materia de Política Criminal de Adolescentes y y Jóvenes</t>
  </si>
  <si>
    <t>Director de Política Criminal y Penitenciaria</t>
  </si>
  <si>
    <t xml:space="preserve">Observatorio de Política Criminal - Profesional Universitario </t>
  </si>
  <si>
    <t>Gestión contra la criminalidad y la reincidencia/
Formulación y seguimiento de políticas públicas</t>
  </si>
  <si>
    <t>Disco Duro ó almacenamiento en la nube</t>
  </si>
  <si>
    <t>Documentos word. PDF  y msg</t>
  </si>
  <si>
    <t>Nombre, correo electrónico</t>
  </si>
  <si>
    <t>PARÁGRAFO . Se exceptúan también los documentos que contengan las opiniones o puntos de vista que formen parte del proceso deliberativo de los servidores públicos.</t>
  </si>
  <si>
    <t>Constitución Política de Colombia. Artículo 15. Art. 24 Ley 1437 de 2011</t>
  </si>
  <si>
    <t xml:space="preserve">En el cómite se tramitan opiniones o puntos de vista que interesan en temas penitenciarios. </t>
  </si>
  <si>
    <t xml:space="preserve">PCW7PDCPO8. Dirección de Política Criminal y Penitenciaria. Edificio Ministerio de Justicia  y del Derecho. Piso 7. 
correo institucional del Observatorio de Política Cirminal: opcriminal@minjusticia.gov.co y One Drive OPC </t>
  </si>
  <si>
    <t>Memorias  de formación y capacitación -  Observatorio de Política Criminal</t>
  </si>
  <si>
    <t>Contiene las memorias de las sesiones de formación y las listas de asistencia.</t>
  </si>
  <si>
    <t>Disco Duro ó almacenamiento en la nube, papel</t>
  </si>
  <si>
    <t>Nombre, número de cédula, correo electrónico</t>
  </si>
  <si>
    <t>Constitución Política de Colombia. Artículo 15. 
Ley 1437 de 2011. Art 24 Numeral 3. 
Ley 1581 de 2012</t>
  </si>
  <si>
    <t xml:space="preserve">Fisica: Archivo físico Dirección de Política Criminal 
Digital: PCW7PDCPO8. Dirección de Política Criminal y Penitenciaria. Edificio Ministerio de Justicia  y del Derecho. Piso 7. 
correo institucional del Observatorio de Política Cirminal: opcriminal@minjusticia.gov.co y One Drive OPC </t>
  </si>
  <si>
    <t>Documentación del Sistema de Información de Política Criminal</t>
  </si>
  <si>
    <t>Contiene mapas, informes, listas de asitencia y documentación relativa al Sistema de Información de Política Criminal y el Comité de Información</t>
  </si>
  <si>
    <t>P-CR-04</t>
  </si>
  <si>
    <t xml:space="preserve">Fisica: Archivo físico Dirección de Política Criminal 
PCW7PDCPO8. Dirección de Política Criminal y Penitenciaria. Edificio Ministerio de Justicia  y del Derecho. Piso 7. 
correo institucional del Observatorio de Política Cirminal: opcriminal@minjusticia.gov.co y One Drive OPC </t>
  </si>
  <si>
    <t xml:space="preserve">Documentación del Observatorio de Política Criminal </t>
  </si>
  <si>
    <t>Contiene informes, listados de asistencias y documentación relativa a las tareas del Observatorio de Política Criminal</t>
  </si>
  <si>
    <t>Nombres, correos electrónicos, números telefónicos, firmas etc.</t>
  </si>
  <si>
    <t>d) La prevención, investigación y persecución de los delitos y las faltas disciplinarias, mientras que no se haga efectiva la medida de aseguramiento o se formule pliego de cargos, según el caso.
d) La prevención, investigación y persecución de los delitos y las faltas disciplinarias, mientras que no se haga efectiva la medida de aseguramiento o se formule pliego de cargos, según el caso
PARÁGRAFO . Se exceptúan también los documentos que contengan las opiniones o puntos de vista que formen parte del proceso deliberativo de los servidores públicos.</t>
  </si>
  <si>
    <t xml:space="preserve">En la documentación del ODC se incluyen datos personales de personas sindicadas o privadas de la libertad, así como opiniones o puntos de vista que interesan en temas de política criminal. </t>
  </si>
  <si>
    <t>Fisica: Archivo físico Dirección de Política Criminal , MJD Sede Calle 53, Piso 7
Digital: PCW7PDCPO8 Observatorio de Política Criminal / Formulación y adopción de políticas</t>
  </si>
  <si>
    <t>Actas Consejo Superior de Política Criminal</t>
  </si>
  <si>
    <t>Contiene la transcripción textual de lo discutido en las sesiones realizadas del Consejo</t>
  </si>
  <si>
    <t>P-CR-03</t>
  </si>
  <si>
    <t>Contratista Dirección de Política Criminal</t>
  </si>
  <si>
    <t>Consejo Superior de Política Criminal</t>
  </si>
  <si>
    <t>Documentos en excel, word y PDF</t>
  </si>
  <si>
    <t>2.) La seguridad pública</t>
  </si>
  <si>
    <t>Decreto 2055 de 2014, artículo 5 / Ley 1712 de 2014 el artículo 6 literal d</t>
  </si>
  <si>
    <t>En el entendido que las sesiones del Consejo Superior de Política Criminal son reservadas, las actas también teniendo en cuenta el listado del artículo 5 sobre información exceptuada y ya que presentan un contenido de opiniones por parte de los miembros como lo estipula el parágrafo del mismo artículo.</t>
  </si>
  <si>
    <t>15 Años</t>
  </si>
  <si>
    <t>Archivo Dirección de Política Criminal y Penitenciaria - Grupo de Política Penitenciaria y Carcelaria. Edificio Ministerio de Justicia  y del Derecho, Calle 53 Equipo PCW7PDCP15. Piso 7</t>
  </si>
  <si>
    <t>Actas Comité Técnico de Política Criminal</t>
  </si>
  <si>
    <t>Contiene la transcripción textual de lo discutido en las sesiones realizadas del Comité</t>
  </si>
  <si>
    <t>Comité Técnico de Política Criminal</t>
  </si>
  <si>
    <t>En el entendido que las sesiones de los Comités del Consejo Superior de Política Criminal son reservadas, las actas también teniendo en cuenta el listado del artículo 5 sobre información exceptuada y ya que presentan un contenido de opiniones por parte de los miembros como lo estipula el parágrafo del mismo artículo.</t>
  </si>
  <si>
    <t>Actas Comisión Asesora de Política Criminal</t>
  </si>
  <si>
    <t>Contiene la transcripción textual de lo discutido en las sesiones realizadas de la Comisión</t>
  </si>
  <si>
    <t>Comisión Asesora de Política Criminal</t>
  </si>
  <si>
    <t>Documentos en word y PDF</t>
  </si>
  <si>
    <t>En el entendido que las actas del Consejo y el Comité son reservadas, las actas de la Comisión asesora tambien ya que cuenta el listado del artículo 5 sobre información exceptuada y ya que presentan un contenido de opiniones por parte de los comisionados.</t>
  </si>
  <si>
    <t>Conceptos emitidos por el CSPC</t>
  </si>
  <si>
    <t>Contiene el concepto del Consejo Superior de Política Criminal a las diferentes iniciativas legislativas</t>
  </si>
  <si>
    <t>www.politicacriminal.gov.co.</t>
  </si>
  <si>
    <t>Documentos e informes de las tematicas priorizadas de Política Criminal</t>
  </si>
  <si>
    <t>Documentos relacionados con el estudio o informes elaborados principalmente de las temáticas asignadas y fenómenos criminales de corrupción, crimen organizado, lavado de activos, trata de personas, entre otros.</t>
  </si>
  <si>
    <t>Contratista Dirección de Política Criminal - OPC</t>
  </si>
  <si>
    <t>Formulación  y seguimineto de políticas públicas</t>
  </si>
  <si>
    <t>Documentos de acrobat .pdf</t>
  </si>
  <si>
    <t>1.) La defensa y seguridad nacional</t>
  </si>
  <si>
    <t xml:space="preserve">En el entendido que  las normas relacionadas con la protección de la seguridad nacional a partir de la identificación de territorialización de grupos armados, y que contiene datos estadisticos y opiniones de expertos no se puede dar a conocer sino solo cuando se presente el proyecto de ley ya estructurado. </t>
  </si>
  <si>
    <t xml:space="preserve">Archivo Dirección de Política Criminal y Penitenciaria - Grupo de Política Penitenciaria y Carcelaria. Edificio Ministerio de Justicia  y del Derecho. Piso 7.Equipo PCW7PDCP15. Dirección de Política Criminal y Penitenciaria. Edificio Ministerio de Justicia  y del Derecho. Piso 7. 
correo institucional del Observatorio de Política Cirminal: opcriminal@minjusticia.gov.co y One Drive OPC </t>
  </si>
  <si>
    <t>Plan Nacional de Política Criminal</t>
  </si>
  <si>
    <t>Documento del Plan elaborado con base en los requisitos de la Ley 1709 de 2014.</t>
  </si>
  <si>
    <t>Documento de acrobat .pdf</t>
  </si>
  <si>
    <t>2.) El derecho de toda persona a la vida, la salud o la seguridad</t>
  </si>
  <si>
    <t>Ley 1712 de 2014 el artículo 6 literal d-artículo20</t>
  </si>
  <si>
    <t>Se manejan datos e información que no se puede publicar hasta que esté aprobado.</t>
  </si>
  <si>
    <t>Hasta que se apruebe el plan.</t>
  </si>
  <si>
    <r>
      <t xml:space="preserve">Archivo Dirección de Política Criminal y Penitenciaria - Grupo de Política Penitenciaria y Carcelaria. Edificio Ministerio de </t>
    </r>
    <r>
      <rPr>
        <sz val="9"/>
        <color theme="1"/>
        <rFont val="Calibri (Cuerpo)"/>
      </rPr>
      <t xml:space="preserve">Justicia  y del Derecho. Piso 7. PCW7PDCP15 </t>
    </r>
  </si>
  <si>
    <t>Proyectos de ley</t>
  </si>
  <si>
    <t>Contiene los documentos e información recopilada en el marco del diseño y formulación de diferentes proyectos de ley que apoya o lidera la Direción a través del Grupo de Política Criminal.</t>
  </si>
  <si>
    <t>Formulación y seguimiento de proyectos normativos</t>
  </si>
  <si>
    <t>P-DN-01
P-DN-02</t>
  </si>
  <si>
    <t>En el entendido que durante la  proyección de proyectos de ley se utilizan datos de gran impacto que podrían afectar a la vida, seguridad o la salud.</t>
  </si>
  <si>
    <t>Hasta tanto se convierta en ley aprobada.</t>
  </si>
  <si>
    <t>Control Político</t>
  </si>
  <si>
    <t xml:space="preserve">Contiene la información relativa a las respuestas de las peticiónes de control político que se han realizado en el marco de las citaciones a Debates de Control Político </t>
  </si>
  <si>
    <t>P-DN-03</t>
  </si>
  <si>
    <t>Coordinadora Grupo Política Criminal</t>
  </si>
  <si>
    <t>Formulación y seguimiento de proyectos normativos / Congresistas</t>
  </si>
  <si>
    <t xml:space="preserve">PCW7PDCPO8. Dirección de Política Criminal y Penitenciaria. Edificio Ministerio de Justicia  y del Derecho. Piso 7.
PCW7PDC15 Dirección de Política Criminal y Penitenciaria - Grupo de Política Criminal. Edificio Ministerio de Justicia y del Derecho. Piso 7. 
</t>
  </si>
  <si>
    <t>Informes del Sistema Nacional de Coordinación de Responsabilidad Penal para Adolescentes</t>
  </si>
  <si>
    <t xml:space="preserve">Actas del SNCRPA, observaciones, versiones, creación y modificación del decreto 1885 de 2015, Actas del Comité Técnico del SNCRPA, Documentos de recomedaciones/directrices del SNCRPA, Actas e informes de los subcomités del SNCRPA, Actas de asistencia técnica  a comités departamentales del SNCRPA,seguimiento a los comités departamentales del Sistema Nacional de Coordinación de Responsabilidad Penal para Adolescentes,  cronograma y avances.  </t>
  </si>
  <si>
    <t>C-DN</t>
  </si>
  <si>
    <t>Coordinadora Grupo de Política Criminal de Adolescentes y Jóvenes</t>
  </si>
  <si>
    <t>PDF y correos electrónicos (msg)</t>
  </si>
  <si>
    <t xml:space="preserve">Carpeta compartida en One Drive del correo electróncio de  presidencia.sncrpa@minjusticia.gov.co (sesiones SNCRPA y sesiones Comité Técnico SNCRPA)  </t>
  </si>
  <si>
    <t>Carpeta compartida en One Drive del correo electróncio de  presidencia.sncrpa@minjusticia.gov.co (sesiones SNCRPA y sesiones Comité Técnico SNCRPA)</t>
  </si>
  <si>
    <t xml:space="preserve">Formulación de proyectos normativos- Reglamento SNCRPA 
</t>
  </si>
  <si>
    <t>Propuesta de  Reglamento del SNCRPA.</t>
  </si>
  <si>
    <t>Coordinador Grupo de Política Criminal de Adolescentes y Jóvenes</t>
  </si>
  <si>
    <t>Página web minjusticia: https://www.politicacriminal.gov.co/Portals/0/Documentos-emitidos-por-el-SNCRPA/Reglamento-del-SNCRPA-2021.pdf</t>
  </si>
  <si>
    <t>Informes de seguimiento al Sistema de Responsabilidad Penal para Adolescentes</t>
  </si>
  <si>
    <t>Seguimiento al sistema de responsabildiad penal para adolescentes para la verificación del estado de la garantía de derechos humanos de los adolescentes y jóvenes privados de la libertad,  Matriz de categorización de DDHH, encuestas, Informes de monitoreo, tablero de control, actas, listas de asistencia de las visitas de seguimiento.</t>
  </si>
  <si>
    <t>P-CR-02</t>
  </si>
  <si>
    <t>Carpeta compartida en One Drive del correo johana.badillo@minjusticia.gov.co,   Seguimiento DH SRPA- consultorias  en computadores de funcionarios  Grupo adolescentes y Jóvenes (Eliana Orellana y Johanna Badillo)</t>
  </si>
  <si>
    <t>https://minjusticiagovco-my.sharepoint.com/:f:/r/personal/johana_badillo_minjusticia_gov_co/Documents/SEGUIMIENTO%20DH%20SRPA-%20CONSULTORIAS/2022?csf=1&amp;web=1&amp;e=MebhFF</t>
  </si>
  <si>
    <t>Programa de Justicia Juvenil Restaurativa</t>
  </si>
  <si>
    <t>Diagnóstico, guia metodológica para la implementación del programa de justicia juvenil restaurativa- PJJR, Cronogramas, agenda de formación y transferencia metodológica del  PJJR, guía de adaptación pedagogica del PJJR, Respuesta a solicitudes de implementación del PJJR.</t>
  </si>
  <si>
    <t>PDF, correo, excel y word</t>
  </si>
  <si>
    <t>Carpeta compartida en One Drive del correo johana.badillo@minjusticia.gov.co,   Programa Justicia Juvenil Restaurativa</t>
  </si>
  <si>
    <t>https://minjusticiagovco-my.sharepoint.com/:f:/r/personal/johana_badillo_minjusticia_gov_co/Documents/PROGRAMA%20JJR%20SOPORTES%20CONVENIO%20MJD-OIM%202020%20A%202022/2022/PRODUCTOS%20FINALES%20CONVENIO%202022?csf=1&amp;web=1&amp;e=Zwyajn</t>
  </si>
  <si>
    <t>Prevención del delito de adolescentes y jóvenes</t>
  </si>
  <si>
    <t>Documento metodológico para el fortalecimiento técnico de los Comités Departamentales/Distrital del SNCRPA, cronograma de sesiones  de  capacitación para la implementación del documento, reuniones de acompañamiento técnico y seguimiento.</t>
  </si>
  <si>
    <t>Carpeta compartida en One Drive del correo johana.badillo@minjusticia.gov.co, sistema nacional de coordinación, subcomites SNCRPA- estrategia de prevención</t>
  </si>
  <si>
    <t>https://www.politicacriminal.gov.co/Observatorio/Biblioteca/Biblioteca-Pol%C3%ADtica-Criminal</t>
  </si>
  <si>
    <t>Seguimiento fallos Corte Constitucional -ECI-</t>
  </si>
  <si>
    <t xml:space="preserve">Reuniones con Entes Territoriales,  Reuniones Comité Interdisciplinario (actas, listas de asistencia, documento excel, bateria de indicadore),  Brigadas Jurídicas (correos electrónicos, oficios, actas), Brigadas Jurídicas con Enfoque Diferencial (Mujeres),  Informes y Autos de Seguimiento Corte Constitucional, Matriz de Seguimiento ECI </t>
  </si>
  <si>
    <t>24,1 - 24,2 - 24,16 - 24,19 - 24,33</t>
  </si>
  <si>
    <t>Coordinador Grupo Penitenciario y Carcelario</t>
  </si>
  <si>
    <t>Excel y PDF</t>
  </si>
  <si>
    <t>Nombre, correo electrónico y número de celular</t>
  </si>
  <si>
    <t>Ley 489 de 1998 artículos 45 de la, 
Ley 65 de 1993 artículo 170 y 170 A modificado por el artículo 93 y 94 de la Ley 1709 de 2014
Decreto 1606 de 2015. Ley 1581 de 2012 Articulo 8</t>
  </si>
  <si>
    <t>En el activo se incluyen los puntos de vista de los servidores públicos.</t>
  </si>
  <si>
    <t>PARCIAL</t>
  </si>
  <si>
    <t>Drive Dirección de Política Criminal. medicioneseci@minjusticia.gov.co</t>
  </si>
  <si>
    <t>https://www.politicacriminal.gov.co/Seguimiento-ECI</t>
  </si>
  <si>
    <t>Informe de seguimiento a Establecimientos Penitenciarios.</t>
  </si>
  <si>
    <t>Se registra la información del establecimiento objeto de la visita, así como información sobre temas generales del centro como Sanidad, educación, trabajo, infraestructura, etc, según sea el objeto de la visita o cuando aplique.
Informes de seguimiento sentencia T-388 de 2013, T-762 de 2015 y demás autos Corte Constitucional.</t>
  </si>
  <si>
    <t>P-CR-01</t>
  </si>
  <si>
    <t>Coordinador de Política Criminal y Penitenciaria</t>
  </si>
  <si>
    <t>Documento en PDF</t>
  </si>
  <si>
    <t xml:space="preserve">Nombre, correo electrónico y celular </t>
  </si>
  <si>
    <t>LEY 1712 DE 2014 Paragrafo articulo 19, en el sentido cuando se realicen visitas a ERON se dan recomendaciones, observaciones y puntos de vista para mejorar las condiciones en situ de los establecimentos penitenciario y carcelarios.</t>
  </si>
  <si>
    <t>Drive Dirección de Política Criminal. https://minjusticiagovco-my.sharepoint.com/:f:/r/personal/gcordoba_minjusticia_gov_co/Documents/DPCP/COMISI%C3%93N%20DE%20SEGUIMIENTO%20A%20LA%20CONDICIONES?csf=1&amp;web=1&amp;e=1NYOo4</t>
  </si>
  <si>
    <t xml:space="preserve">Comisión de Seguimiento de las Condiciones de Reclusión y del Sistema Penitenciario. </t>
  </si>
  <si>
    <t>Documentos producto de la gestión de la Comisión de Seguimiento de las Condiciones de Reclusión y del sistema penitenciario, incluyendo conceptos emitidos, actas de reuniones interna y oficios.</t>
  </si>
  <si>
    <t>En las actas de las reuniones internas se incluyen los puntos de vista de los servidores públicos.</t>
  </si>
  <si>
    <t>Enfoque diferencial étnico en materia penitenciaria y carcelaria.</t>
  </si>
  <si>
    <t>Lineamientos de política pública penitenciaria y carcelario con enfoque diferencial étnico, proyectos de instrumentos normativos de tratamiento penitenciario con enfoque étnico, insumos y productos resultado de dialogo intercultural y consultas previas con grupos etnicos en materia penitenciaria y carcelaria, documentos de experiencias de justicia propia en el tratamiento de resocialización (centros de armonización indígenas.)</t>
  </si>
  <si>
    <t>Drive Dirección de Política Criminal. Ruta https://minjusticiagovco-my.sharepoint.com/personal/edgar_alvarez_minjusticia_gov_co/_layouts/15/onedrive.aspx?e=5%3A7d6e7e9e9dd14d42b083f1a08c12d913&amp;at=9&amp;CT=1686232315401&amp;OR=OWA%2DNT&amp;CID=b8b3b7a6%2D3287%2D9cc3%2D412a%2D35c13715c7f0&amp;WSL=1&amp;id=%2Fpersonal%2Fedgar%5Falvarez%5Fminjusticia%5Fgov%5Fco%2FDocuments%2FDocumentos%20TRD%20Enfoque%20Diferencial%20%C3%89tnico%20%2D%20Grupo%20de%20Pol%C3%ADtica%20Penitenciaria%20%2D%20DPCP&amp;FolderCTID=0x012000D2557FCEC712024E96F463751C06DC54&amp;view=0</t>
  </si>
  <si>
    <t>Mesas de seguimiento del Sistema Penitenciario y Carcelario</t>
  </si>
  <si>
    <t xml:space="preserve"> Convocatorias, Actas, Listas de Asistencia</t>
  </si>
  <si>
    <t>Instituto Nacional Penitenciario y Carcelario, Unidad De Servicios Penitenciarios y Carcelarios</t>
  </si>
  <si>
    <t>Prevención de Reincidencia desde un modelo de atención Pospenitenciaria</t>
  </si>
  <si>
    <t xml:space="preserve">Lineamientos del programa de prevención de la reincidencia, documentos técnicos de la caja de herramientas, convenio, estudios previos, informes de operación de Casa Libertad, en las ciudadades donde se firme convenio. </t>
  </si>
  <si>
    <t>Drive Dirección de Política Criminal. Disco duro Equipo de computo en la Dirección de Politica Penitenciaria y Carcelaria</t>
  </si>
  <si>
    <t>Comité Interinstitucional de Coordinación y Seguimiento a La Ejecución de las Normas Penitenciarias y Carcelarias Aplicables en el Marco de la Ley de Justicia y Paz</t>
  </si>
  <si>
    <t>Revisar las condiciones de reclusión de los postulados a la Ley de Justicia y Paz convocatoria, actas listas de asistencia oficios de seguimiento a compromiso</t>
  </si>
  <si>
    <t>Instituto Nacional Penitenciario Y Carcelario, Mapp Oea, Procuraduria, Poblacion Privada de la Libertad, Consorcio, Unidad De Servicios Penitenciarios Y Carcelarios, ONG'S, Defensoria, Fiscalia.</t>
  </si>
  <si>
    <t>Numeral 11 del artículo 189 de la Constitución Política, la Ley 975 de 2005, la Ley 782 de 2002 modificada y prorrogada por la Ley 1106 de 2006 y la ley 489 de 1998, Decreto 1733 de 2009 y Ley 1581 de 2012 Articulo 8</t>
  </si>
  <si>
    <t>A traves del comité se ponen de presente nombre de condenados y personas que estaban teniendo tramite penitenciario a traves de la Ley de Justicia y Paz, ademas de observaciones , comentarios y tramite al interior de los establecimientos penitenciarios</t>
  </si>
  <si>
    <t xml:space="preserve">Drive Dirección de Política Criminal. </t>
  </si>
  <si>
    <t>Registro de Tutelas</t>
  </si>
  <si>
    <t>Cuadro en Excel sobre las acciones de tutela de competencia de la Dirección de Poítica Criminal y Penitenciaria.</t>
  </si>
  <si>
    <t>Drive Dirección de Política Criminal. https://minjusticiagovco-my.sharepoint.com/:x:/g/personal/erika_alvarez_minjusticia_gov_co/ESghRzqCHOVIsJmLUSPLaSoB3rojEJLjhdYQAsjehIxobg?email=ramon.alonso%40minjusticia.gov.co&amp;e=4%3AZx4t45&amp;at=9&amp;CID=d9aad82c-c026-1c4f-d9a7-700e123d5a24</t>
  </si>
  <si>
    <t>Seguimiento a conceptos</t>
  </si>
  <si>
    <t>Concepto Autoridad Legislativa</t>
  </si>
  <si>
    <t>Artículo 19 de la Ley 1712 de 2014.                                     Ley 1581 de 2012</t>
  </si>
  <si>
    <t>Ley 1581 de 2012: Protección de datos personales.</t>
  </si>
  <si>
    <t>Drive Dirección de Política Criminal. Disco duro Equipo de computo en la Dirección de Politica Criminal</t>
  </si>
  <si>
    <t>Componente de Resocialización</t>
  </si>
  <si>
    <t xml:space="preserve">Mesas Técnicas de trabajo prenitenciario indirecto y Lineamientos de Resocialización (actas, listas de asistencia, documento de trabajo, invitaciones y correos). </t>
  </si>
  <si>
    <t>Drive Dirección de Política Criminal.</t>
  </si>
  <si>
    <t>Plan Anual de Adquisiciones</t>
  </si>
  <si>
    <t>Formulación, programación, modificación y seguimiento a la ejecución del Plan Anual de Adquisiciones</t>
  </si>
  <si>
    <t>Gestión contractual</t>
  </si>
  <si>
    <t xml:space="preserve">P-GC-01 </t>
  </si>
  <si>
    <t>34.1</t>
  </si>
  <si>
    <t>Coordinador Grupo de Gestión Contractual</t>
  </si>
  <si>
    <t>Contratistas delegados</t>
  </si>
  <si>
    <t>Disco duro y papel</t>
  </si>
  <si>
    <t>Ministerio de Justicia, Sede Chapinero, Piso 8 Archivo Grupo de Gestión Contractual</t>
  </si>
  <si>
    <t>https://community.secop.gov.co/STS/Users/Login/Index?SkinName=CCE</t>
  </si>
  <si>
    <t>Procesos Contractuales</t>
  </si>
  <si>
    <t>Modificación a los procesos contractuales</t>
  </si>
  <si>
    <t>P-GC-02
P-GC-10
P-GC-11</t>
  </si>
  <si>
    <t>Funcionarios y contratistas del Grupo de Gestión Contractual delegados</t>
  </si>
  <si>
    <t>Excel, Word</t>
  </si>
  <si>
    <t xml:space="preserve">Hoja de vida Sigep verificación situación militar 
Pago de aportes salud y pensión 
Examen médico ocupacional 
Cedula 
Rut 
Siif 
Certificación bancaria 
declaración de bienes y rentas 
Certificaciones de estudio 
Certificaciones laborales tarjeta o matricula profesional 
Consultas antecedentes 
Certificado Redam 
Contrato (clausulado)
Certificado de existencia y representación legal </t>
  </si>
  <si>
    <t>Art 15 de la Constitución Politica de Colombia
Ley 1098 Código de Infancia y Adolescencia, 
Arts 33 y 34; Art 12 del Decreto 1377 de 2013; 
4) Concepto del ICBF 0000059 de 2018
5) Art 24 del CEPACA</t>
  </si>
  <si>
    <t>Contiene datos de información personal como: datos de menores, de hoja de vida, examen médico y delcaración de bienes y rentas que no es pública</t>
  </si>
  <si>
    <t>Ministerio de Justicia, Sede Chapinero, Piso 8 Archivo Grupo de Gestión Contractual vigencia 2022, en el primer piso del archivo GGD vigencia 2020, en el según piso sede chapinero vigencia 2021 y de manera electrónica vigencia 2023. De manera electronica vigencia2024.</t>
  </si>
  <si>
    <t>Multas y Cláusula Penal</t>
  </si>
  <si>
    <t>Multas y cláusula penal que surgen en etapa contractual</t>
  </si>
  <si>
    <t>P-GC-03</t>
  </si>
  <si>
    <t>Contratista del Grupo de Gestión Contractual delegados</t>
  </si>
  <si>
    <t xml:space="preserve">Informe del supervisor del incumplimiento de las obligaciones </t>
  </si>
  <si>
    <t>Art 29 de la Constitución Política. protección al debido proceso.</t>
  </si>
  <si>
    <t>El informe que presenta el supervisor para iniciar el incumplimiento del contrato, contiene informacion personal del contratista.</t>
  </si>
  <si>
    <t>Ministerio de Justicia, Sede Chapinero, Piso 8 Archivo Grupo de Gestión Contractual vigencia 2022, en el primer piso del archivo GGD vigencia 2020, en el según piso sede chapinero vigencia 2021 y de manera electrónica vigencia 2023. y de manera electrónica vigencia 2024.</t>
  </si>
  <si>
    <t>Estudios Previos, Análisis del Sector y Listas de chequeo</t>
  </si>
  <si>
    <t>Planteamientos de las necesidades contractuales de las entidades</t>
  </si>
  <si>
    <t>P-GC-04
P-GC-08</t>
  </si>
  <si>
    <t>16
17</t>
  </si>
  <si>
    <t>Disco Duro y Papel</t>
  </si>
  <si>
    <t xml:space="preserve">Hoja de vida y oferta con los respectivos soportes </t>
  </si>
  <si>
    <t>Documentos del histórico laboral que acreditan la oferta</t>
  </si>
  <si>
    <t>P-GC-04</t>
  </si>
  <si>
    <t>hoja de vida Sigep contiene datos de hijos, Cuentas Bancarias, Declaraciones Juramentadas</t>
  </si>
  <si>
    <t>Art 15 de la Constitución
Ley 1098 Código de Infancia y Adolescencia, Arts 33 y 34; 
Art 12 del Decreto 1377 de 2013 
Concepto del ICBF 0000059 de 2018</t>
  </si>
  <si>
    <t>El artículo 18 de la Ley 1712 establece la información exceptuada por daño de derechos a personas naturales o jurídicas y especificamente en el literal a) El derecho de toda persona a la intimidad, bajo las limitaciones propias que impone la condición de servidor público, en concordancia con lo estipulado por el artículo 24 de la Ley 1437 de 2011”.</t>
  </si>
  <si>
    <t>Resoluciones, Pliegos, Cierres, Aperturas y Adendas</t>
  </si>
  <si>
    <t>Documentos que hacen parte de la adjudicación del proceso en etapa precontractual</t>
  </si>
  <si>
    <t>Minuta Contractual y Aceptación de Oferta</t>
  </si>
  <si>
    <t xml:space="preserve">Celebración del proceso contractual </t>
  </si>
  <si>
    <t xml:space="preserve">Legalización y Perfeccionamiento del Contrato </t>
  </si>
  <si>
    <t>Aprobación de pólizas, acta de inicio y registro presupuestal</t>
  </si>
  <si>
    <t>Coordinador GGC</t>
  </si>
  <si>
    <t>Word Excel</t>
  </si>
  <si>
    <t>Ministerio de Justicia, Sede Chapinero, Piso 8 Archivo Grupo de Gestión Contractual vigencia 2022, en el primer piso del archivo GGD vigencia 2020, en el según piso sede chapinero vigencia 2021 y de manera electrónica vigencia 2024.</t>
  </si>
  <si>
    <t>Publicación del proceso y Afiliación ARL (contratistas personas naturales PSAG y PSP)</t>
  </si>
  <si>
    <t>Publicación de la celebración del proceso en Secop I o Secop II, según corresponda, así como su respectiva afiliación</t>
  </si>
  <si>
    <t>Liquidación de Contratos</t>
  </si>
  <si>
    <t>Liquidaciones y cierres de los procesos contractuales</t>
  </si>
  <si>
    <t>P-GC-05
P-GC-09
P-GC-10</t>
  </si>
  <si>
    <t>Solicitud de pago</t>
  </si>
  <si>
    <t>Documentos para el pago de los servicios prestados</t>
  </si>
  <si>
    <t>P-GC-06</t>
  </si>
  <si>
    <t>Auxiliar Administrativo GGC</t>
  </si>
  <si>
    <t>Word y Excel</t>
  </si>
  <si>
    <t>Bases de Datos de la información Contractual</t>
  </si>
  <si>
    <t>Información de todos los procesos adelantados durante cada una de las vigencias</t>
  </si>
  <si>
    <t>Funcionarios y contratistas del Grupo de Gestión Contractual que tienen actualmente la responsabilidad</t>
  </si>
  <si>
    <t>https://minjusticiagovco.sharepoint.com/sites/GrupodeGestinContractual/Documentos%20compartidos/Forms/AllItems.aspx?id=%2Fsites%2FGrupodeGestinContractual%2FDocumentos%20compartidos%2FGESTI%C3%93N%20CONTRACTUAL%2FBBDD%20Y%20CONTRATOS&amp;viewid=94963e3f%2D4fd1%2D45db%2Db644%2D5deab5370dba</t>
  </si>
  <si>
    <t>Informe de Ejecución de Actividades</t>
  </si>
  <si>
    <t xml:space="preserve">Seguimiento a las actividades del proceso contractual </t>
  </si>
  <si>
    <t>P-GC-07</t>
  </si>
  <si>
    <t>Word, Excel</t>
  </si>
  <si>
    <t>Listado de actos administrativos</t>
  </si>
  <si>
    <r>
      <t>Corresponde a un formato excel en el cual se lleva el registro y control de numeración de los actos administrativos de la Entidad, como los son (Resoluciones, Decretos, Actas de posesión, circulares emitidas por Secretaría General, Autos, Actas de posesión de notarios, Actas de posesión de entidades</t>
    </r>
    <r>
      <rPr>
        <sz val="9"/>
        <color theme="8" tint="-0.249977111117893"/>
        <rFont val="Calibri"/>
        <family val="2"/>
        <scheme val="minor"/>
      </rPr>
      <t xml:space="preserve"> </t>
    </r>
    <r>
      <rPr>
        <sz val="9"/>
        <rFont val="Calibri"/>
        <family val="2"/>
        <scheme val="minor"/>
      </rPr>
      <t>adscritas</t>
    </r>
    <r>
      <rPr>
        <sz val="9"/>
        <color theme="1"/>
        <rFont val="Calibri"/>
        <family val="2"/>
        <scheme val="minor"/>
      </rPr>
      <t xml:space="preserve">).
</t>
    </r>
  </si>
  <si>
    <t>Secretaria General</t>
  </si>
  <si>
    <t>Secretaria Ejecutiva de la Secretaría General</t>
  </si>
  <si>
    <t xml:space="preserve">Xls </t>
  </si>
  <si>
    <t>https://minjusticiagovco-my.sharepoint.com/:f:/r/personal/luz_molina_minjusticia_gov_co/Documents/Resoluciones%20y%20decretos%202011%20al%20%202023/Resoluciones%20y%20decretos%202011%202015?csf=1&amp;web=1&amp;e=PVDsGc</t>
  </si>
  <si>
    <t xml:space="preserve">Resoluciones con información restringida
</t>
  </si>
  <si>
    <t>Son actos administrativos de carácter general o articular, expedidas por las autoridades administrativas del Estado en ejercicio de las funciones que les impone el Ordenamiento Jurídico.
Tipo de resolución: Con información restringida por razones de interés público.y solo tendrán acceso a ella las personas facultadas para tal efecto.
* Asuntos Internacionales: (Solicitudes de traslado - extradición).
* Subdirección de Sustancias químicas (Recursos de reposición, otorgamiento y renovación de licencias).</t>
  </si>
  <si>
    <t>3.2</t>
  </si>
  <si>
    <t>Papel y disco duro</t>
  </si>
  <si>
    <t>Nombres, Apellidos, Documento de Identidad</t>
  </si>
  <si>
    <t>b) La seguridad pública;
c) Las relaciones internacionales;</t>
  </si>
  <si>
    <t>Artículo 15 de la Constitución Política de Colombia Art 24 de la Ley 1437 de 2011 y Art 18 de la Ley 1712 de 2014</t>
  </si>
  <si>
    <t>Ley 1712 de 2014
Conforme a la Ley de Transparencia, por excepción justificada en la seguridad pública (sustancias químicas) y las relaciones internacionales (extradiciones).</t>
  </si>
  <si>
    <t>https://minjusticiagovco-my.sharepoint.com/:f:/r/personal/luz_molina_minjusticia_gov_co/Documents/Resoluciones%20y%20decretos%202011%20al%20%202023/Resoluciones%20y%20decretos%202011%202015?csf=1&amp;web=1&amp;e=PVDsGc
Calle 53 No. 13 - 27, piso 8, Archivo de Gestión de la Secretaría General, Bogotá D.C., Colombia</t>
  </si>
  <si>
    <t xml:space="preserve">Resoluciones públicas
</t>
  </si>
  <si>
    <t>Son actos administrativos de carácter general o articular, expedidas por las autoridades administrativas del Estado en ejercicio de las funciones que les impone el
Ordenamiento Jurídico.
Tipo de resolución: con contenido de toda decisión y/o política que haya adoptado y afecte al público, junto con sus fundamentos y toda interpretación autorizada de ellas
* Gestión Contractual (Todo tipo de acuerdos, contratos y convenios).
* Gestión Humana (Novedades de personal y nómina).
* Gestión Financiera, Gestión Administrativa y OAP (Manejo de recursos)
Dirección de Métodos (Todo lo relacionado con Centros de conciliación, arbitraje y casas de Justicia).
* Juridica (Comisiones y delegaciones de funcionarios).
* En general respuesta a recursos de reposición</t>
  </si>
  <si>
    <t>Ministerio de Justicia y del Derecho (minjusticia.gov.co)</t>
  </si>
  <si>
    <t>Circulares informativas expedidas por Secretaría General</t>
  </si>
  <si>
    <t>La Circular informativa se expide con propósitos internos meramente de carácter administrativo, para informar, regular o establecer aspectos generales, que no están en los reglamentos internos del trabajo.</t>
  </si>
  <si>
    <t>10.2</t>
  </si>
  <si>
    <t>Grupos de Secretaría General</t>
  </si>
  <si>
    <t xml:space="preserve">\\192.168.8.32\Resoluciones Sec General </t>
  </si>
  <si>
    <t>Circulares normativas
expedidas por Secretaría General</t>
  </si>
  <si>
    <t>Comunicación emitida por una autoridad superior a una inferior sobre un tema y con un propósito específico. Este documento es empleado para transmitir instrucciones y decisiones y así mismo tienen el carácter de obligatorias para los subordinados, sin tener las características de reglamento. Las circulares deben expresar el criterio jurídico o interpretación que un órgano administrativo formula en textos un tanto complejos sobre la legislación que aplica.</t>
  </si>
  <si>
    <t xml:space="preserve">Autos 
</t>
  </si>
  <si>
    <t>Decisión judicial sobre un asunto que no precisa sentencia
Tipo de Auto: 
* Desestimiento y archivo de solicitudes de licencias. 
* Apertura de procedimiento a pruebas
* Apertura de periodo probatorio 
* Designación a funcionario de DMASC para la práctica de diligencia preliminares -  
* Apertura de investigación</t>
  </si>
  <si>
    <t>Nombres, cédulas, direcciones, datos de empresas, NIT</t>
  </si>
  <si>
    <t>El activo incluye datos personales que constituyen información exceptuada, toda vez que su libre acceso pudiere ocasionar  daño al derecho de toda persona a su privacidad e intimidad, de conformidad con las disposiciones del literal a del artículo 18 de la Ley 1712 de 2014,  concordantes con las del artículo 24 de la Ley 1437 de 2011 y las de la Ley 1581 de 2012.</t>
  </si>
  <si>
    <t>Actas de Nombramiento de entidades Adscritas</t>
  </si>
  <si>
    <t>Registro de actas de nombramiento o encargos de las entidades adscritas al Ministerio de Justicia y del Derecho.</t>
  </si>
  <si>
    <t>Grupo Gestión Humana y Dirección Jurídica</t>
  </si>
  <si>
    <t>Nombres, cédulas, datos de entidades</t>
  </si>
  <si>
    <t>Proyecto de Resolución que resuelve indulto</t>
  </si>
  <si>
    <t>Acto administrativo de carácter ejecutivo, a través del cual se decide sobre el beneficio jurídico del indulto (beneficio jurídico por el cual se redime la totalidad una pena), a los solicitantes que se han desmovilizado de un grupo armado organizado al margen de la ley. Contiene la siguiente información:  cumple con los requisitos y documentos establecidos en el procedimiento P-AN-01, nombres, apellidos, documento de indentidad del desmovilizado, normatividad vigente.</t>
  </si>
  <si>
    <t xml:space="preserve">Director (a) de Justicia Transicional </t>
  </si>
  <si>
    <t>Coordinador (a) Grupo de Acciones Legales y Constitucionales</t>
  </si>
  <si>
    <t xml:space="preserve"> </t>
  </si>
  <si>
    <t>Nnombres, apellidos, documento de indentidad, autoridad judicial, fecha de sentencia y delito.</t>
  </si>
  <si>
    <t>b) La seguridad pública</t>
  </si>
  <si>
    <t>Artículo 15 de la Constitución Política y numeral 3 del Artículo 24 de la Ley  1437 de 2011</t>
  </si>
  <si>
    <t>Por seguridad personal del desmovilizado</t>
  </si>
  <si>
    <t xml:space="preserve">Sede: Calle 53 No. 13-27 Chapinero 
Piso: 6
Área: Dirección de Justicia Transicional  - Equipo Coordinador Grupo de Acciones Legales y Constitucionales </t>
  </si>
  <si>
    <t>Oficio remisorio de listas de Postulados</t>
  </si>
  <si>
    <t>Comunicación a través de la cual se formaliza ante la Fiscalía General de la Nación la Postulación a la Ley de Justicia y Paz de aquellas personas que se desmovilizaron de manera individual o colectiva de un grupo armado al margen de la ley. Con la formalización por parte del MJD ante la F.G.N., se  da inicio a la etapa judicial, de conformida con lo dispuesto en el artículo 9° del Decreto 3011 de 2013, a través del cual se reglamenta la Ley 975 de 2005, modificada por la Ley 1592 de 2012.</t>
  </si>
  <si>
    <t>La comunicación contiene la sigueinte información personal de los postulados a la ley de justicia y paz que cumplen con los requisitos establecidos: nombres e identidades de postulados, delito.</t>
  </si>
  <si>
    <t>Por seguridad personal del desmovilizado postulado</t>
  </si>
  <si>
    <t>Derechos de petición</t>
  </si>
  <si>
    <t xml:space="preserve">Documentación de los expedientes en carpetas de correspondencia, de derechos de petición tramitados por la Dirección de Justicia Transicional </t>
  </si>
  <si>
    <t>P-GJ-02</t>
  </si>
  <si>
    <t>Nombres, apellidos, documento de indentidad, dirección</t>
  </si>
  <si>
    <t>Programas de Estrategia de Acceso a la Justicia para Mujeres Victimas de Violencia Sexual en el Marco del Conflicto Armado</t>
  </si>
  <si>
    <t>Fortalecer el acceso a la justicia desde un enfoque feminista e interseccional para mujeres y personas con orientaciones sexuales, identidades y expresiones de género diversas, víctimas de violencias basadas en género, particularmente, violencias sexuales, en los territorios afectados por el conflicto armado interno priorizados.
Informe balance general de la estrategia</t>
  </si>
  <si>
    <t>C-FP</t>
  </si>
  <si>
    <t>39,12</t>
  </si>
  <si>
    <t xml:space="preserve">Director (a) de Justicia Transiciona
Contratista lider de la estrategia </t>
  </si>
  <si>
    <t>Por seguridad personal de la víctima del conflicto armado</t>
  </si>
  <si>
    <t xml:space="preserve">Sede: Calle 53 No. 13-27 Chapinero 
Piso: 6
Área: Dirección de Justicia Transicional  - Equipo lider de la estrategia </t>
  </si>
  <si>
    <t>Programa Justicia en territorio para la Paz Total</t>
  </si>
  <si>
    <t>El cual promoverá en zonas prioritarias para la paz total, el acceso a la justicia y el fortalecimiento de la institucionalidad local, especialmente en materia de los mecanismos de justicia transicional y garantía de los derechos de las víctimas del conflicto armado, así como el fortalecimiento de los liderazgos sociales y procesos organizativos, aplicando enfoques diferenciales en perspectiva interseccional, en especial, los enfoques de género, mujer, familia y generación; el étnico-racial; y el de discapacidad. Lo anterior por medio de (i) la identificación participativa de necesidades y prioridades en materia de oferta institucional, acompañada de (iv) documentación audiovisual y estrategia de difusión de sus avances y resultados; (ii) asistencias técnicas a entidades territoriales y (iii) procesos de educación para la paz. Lo cual se espera lograr mediante la articulación y gobernanza colaborativa, en la que se integre el dialogo social. Y adicionalmente se estructura como una estrategia con vocación de permanencia en los territorios</t>
  </si>
  <si>
    <r>
      <rPr>
        <sz val="9"/>
        <rFont val="Calibri"/>
        <family val="2"/>
        <scheme val="minor"/>
      </rPr>
      <t>Director (a) de Justicia Transicional</t>
    </r>
    <r>
      <rPr>
        <sz val="9"/>
        <color theme="1"/>
        <rFont val="Calibri"/>
        <family val="2"/>
        <scheme val="minor"/>
      </rPr>
      <t xml:space="preserve">
</t>
    </r>
  </si>
  <si>
    <r>
      <rPr>
        <sz val="9"/>
        <rFont val="Calibri"/>
        <family val="2"/>
        <scheme val="minor"/>
      </rPr>
      <t>Coordinador (a) Grupo de Oferta Institucional para la Justicia Transicional
Contratista o aliado que ejecuta la estrategia</t>
    </r>
    <r>
      <rPr>
        <sz val="9"/>
        <color rgb="FF7030A0"/>
        <rFont val="Calibri"/>
        <family val="2"/>
        <scheme val="minor"/>
      </rPr>
      <t xml:space="preserve"> </t>
    </r>
  </si>
  <si>
    <t xml:space="preserve">Disco duro/Papel </t>
  </si>
  <si>
    <t>Por el carácter y la naturaleza de la información, puede generar discriminación</t>
  </si>
  <si>
    <t xml:space="preserve">Acción de Habeas Corpus </t>
  </si>
  <si>
    <r>
      <rPr>
        <sz val="9"/>
        <rFont val="Calibri"/>
        <family val="2"/>
        <scheme val="minor"/>
      </rPr>
      <t>El hábeas corpus es un derecho fundamental y, a la vez, una acción constitucional que tutela la libertad personal cuando alguien es privado de la libertad con violación de las garantías constitucionales o legales, o esta se prolongue ilegalmente</t>
    </r>
    <r>
      <rPr>
        <sz val="9"/>
        <color rgb="FF7030A0"/>
        <rFont val="Calibri"/>
        <family val="2"/>
        <scheme val="minor"/>
      </rPr>
      <t xml:space="preserve">.
</t>
    </r>
  </si>
  <si>
    <t xml:space="preserve">Director (a) de Justicia Transicional
</t>
  </si>
  <si>
    <t>Apellidos, nombres, documento de identidad, dirección y teléfono</t>
  </si>
  <si>
    <t>Artículo 15 y 29 de la Constitución Política
Art 24 del CPACA Ley 1473 de 2011</t>
  </si>
  <si>
    <t>El activo contiene información que puede afectar la intimidad de las personas y el debido proceso.</t>
  </si>
  <si>
    <t>Expediente de tutelas</t>
  </si>
  <si>
    <t xml:space="preserve">Documentación de los expedientes de tutelas tramitadas por la Dirección de Justicia Transicional  </t>
  </si>
  <si>
    <t>Políticas públicas en materia de justicia transicional</t>
  </si>
  <si>
    <t>Documentación de las Políticas públicas en materia de justicia transicional</t>
  </si>
  <si>
    <t>Dirección de Justicia Transicional</t>
  </si>
  <si>
    <t xml:space="preserve">Papel </t>
  </si>
  <si>
    <t xml:space="preserve">ASede: Calle 53 No. 13-27 Chapinero 
Piso: 6
Área: Dirección de Justicia Transicional  
</t>
  </si>
  <si>
    <t>Expediente de postulación individual y/o colectiva a la Ley de Justicia y Paz</t>
  </si>
  <si>
    <t xml:space="preserve">El expediente debe contener la siguiente documentanción: - Oficio a través del cual la Oficina del Alto Comisionado para la Paz y/o Ministerio de Defensa Nacional, remite al Ministerio de Justicia y del Derecho.  - Lista  de postulados a la Ley 975/05. - solicitud de acogimiento a la Ley de Justicia y paz de cada uno de los desmovilizados que se relacionan en la comunicación. Lista de desmovilizados cuando se trata de desmovilizados colectivos. - Certificación del "CODA" (desmovilizados individuales)  - Copia  de la providencia judicial en la cual se acredite su pertenencia al grupo para quienes se hayan desmovilizado en el marco del Dcto. 3391/2006.  - Concepto valorativo por parte de la Fiscalía General para quienes se hayan desmovilizados en el marco del decreto 4719/2008. </t>
  </si>
  <si>
    <t>Nombres, apellidos, documento de indentidad, autoridad judicial, grupo al que pertenecia, fecha de sentencia y delito.</t>
  </si>
  <si>
    <t>b.) La seguridad pública</t>
  </si>
  <si>
    <t xml:space="preserve">Historia Laboral
Historias de Judicantes Ad Honorem
Historias de Practicantes y Pasantes
</t>
  </si>
  <si>
    <t>Carpeta, folder o expediente que contiene información personal y documentos relacionados con la vinculación y trayectoria laboral de los servidores públicos activos y retirados, de los auxiliares jurídicos Ad Honorem y de los practicantes y pasantes.</t>
  </si>
  <si>
    <t>Gestión del talento humano</t>
  </si>
  <si>
    <t>P-TH-04</t>
  </si>
  <si>
    <t>Coordinador Grupo de Gestión Humana</t>
  </si>
  <si>
    <t xml:space="preserve">Funcionario/as GGH responsables del proceso historias laborales
</t>
  </si>
  <si>
    <t xml:space="preserve">Formato de archivos digital en PDF </t>
  </si>
  <si>
    <t>Información personal del funcionario (Información familiar, dirección de residencia, patrimonio, copia de la cedula, certificado bancario.)</t>
  </si>
  <si>
    <t>Artículo 15 y 29 de la Constitución Política
Ley1098 del Código de infancia y adolescencia, Artículos 33 y 34
Artículo 12 del Decreto 1377 de 2013, tratamiento de datos personales de niños, niñas y adolescencia.
Concepto del ICBF 00000592018
Art 24 de la Ley 1437 de 2011.</t>
  </si>
  <si>
    <t>Considerando que se maneja información de menores de edad, cuando se allegan documentos de los hijos de los servidores del Ministerio de Justicia y del Derecho, para la participación en actividades  o derechos otorgados por los diferentes programas de talento humano.
El derecho a la intimidad ya que se cuentan con datos e información personal y familiar del trabajador</t>
  </si>
  <si>
    <t>ilimitada</t>
  </si>
  <si>
    <t>Ubicación física: Piso 6 Instalaciones del Ministerio de Justicia y del Derecho, Sede Calle 53</t>
  </si>
  <si>
    <t>Planes de Desarrollo Humano</t>
  </si>
  <si>
    <t>Documento que contiene los  programas de  seguridad y salud en el trabajo, bienestar social y estímulos e incentivos  a desarrollar durante la vigencia. Contiene también : Planes Anuales de Empleos Vacantes, Plan de emergencias, Plan Institucional de capacitación</t>
  </si>
  <si>
    <t>P-TH-03
P-TH-05
P-TH-06
P-TH-12
G-TH-03</t>
  </si>
  <si>
    <t>Funcionario/as GGH responsables de los procesos: seguridad y salud en el trabajo, administración de personal, bienestar social,  y capacitación</t>
  </si>
  <si>
    <t>Papel y Disco duro</t>
  </si>
  <si>
    <t>Software DARUMA : SEGUIMIENTO PLAN DE ACCIÓN INSTITUCIONAL
Página web de la entidad</t>
  </si>
  <si>
    <t>https://www.minjusticia.gov.co/ministerio-co/recurso-humano/planes</t>
  </si>
  <si>
    <t>Manual Específico de Funciones y Competencias Laborales para los Empleos de la Planta de Personal del Ministerio de Justicia y del Derecho</t>
  </si>
  <si>
    <t>Manual específico de funciones y competencias laborales para los empleos de la planta de personal del ministerio de justicia y del derecho.</t>
  </si>
  <si>
    <t>C-TH</t>
  </si>
  <si>
    <t>Profesional(es) GGH responsable(s) de la actualización del MEFCL</t>
  </si>
  <si>
    <t>Archivo Secretaría General Manual de funciones</t>
  </si>
  <si>
    <t>https://www.minjusticia.gov.co/ministerio-co/recurso-humano/manual-de-funciones</t>
  </si>
  <si>
    <t>Actas Comité de Bienestar Social, Capacitación, Estímulos e Incentivos
Registros de asistencia y evidencias del desarrollo del plan de bienestar y capacitación</t>
  </si>
  <si>
    <t>Documento donde se registran los resultados de la reunión de los comites de bienestar social, capacitación, estímulos e incentivos.
Integra resultados y evidencias de ejecución del programa de bienestar</t>
  </si>
  <si>
    <t xml:space="preserve">P-TH-05
P-TH-06   </t>
  </si>
  <si>
    <t xml:space="preserve">Profesionales GGH - líderes de los procesos de bienestar laboral y capacitación
</t>
  </si>
  <si>
    <t>Nombre, firma y cargo de los asistentes.
En ocasiones para el reporte de ejecución, las evidencias que se registran son fotografias, existen actividades que integran a los hijos de los servidores del MJD, es decir, información de menores de edad</t>
  </si>
  <si>
    <t>Artículo 15 y 29 de la Constitución Política
Ley1098 del Código de infancia y adolescencia, Artículos 33 y 34
Artículo 12 del Decreto 1377 de 2013, tratamiento de datos personales de niños, niñas y adolescencia.
 Concepto del ICBF 00000592018
Art 24 de la Ley 1437 de 2011.</t>
  </si>
  <si>
    <t>Grupo de Gestión Humana- Carpeta en físico Actas de Bienestar - carpeta digital en CPU  del profesional líder del plan de Bienestar 
One Drive: https://minjusticiagovco-my.sharepoint.com/:f:/r/personal/bienestarycapacitacion_minjusticia_gov_co/Documents/CAPACITACION%202023/ACTAS%20COMITE?csf=1&amp;web=1&amp;e=7mRjUP</t>
  </si>
  <si>
    <t>Actas Comité de Convivencia Laboral</t>
  </si>
  <si>
    <t>Documento donde se registran los resultados de la reunión del comité de convivencia laboral.</t>
  </si>
  <si>
    <t>G-TH-11</t>
  </si>
  <si>
    <t>2.29</t>
  </si>
  <si>
    <t xml:space="preserve">Profesional GGH - líder del proceso del  comité / secretario técnico Comité de Convivencia Laboral
</t>
  </si>
  <si>
    <t>Nombre, cédula, firma de los asistentes; nombres, cédulas y cargos de quienes presentan casos</t>
  </si>
  <si>
    <t>4.) La prevención, investigación y persecución de los delitos y las faltas disciplinarias, mientras que no se haga efectiva la medida de aseguramiento o se formule pliego de cargos, según el caso</t>
  </si>
  <si>
    <t>Artículo 29 de la Constitución política referente al Debido Proceso
Ley 1010 de 2006 - Por medio de la cual se adoptan medidas para prevenir, corregir y sancionar el acoso laboral y otros hostigamientos en el marco de las relaciones de trabajo.
Numeral 2 - artículo  6°. funciones del comité de convivencia laboral  de la resolución 652 de 2012 por la cual se establece la conformación y funcionamiento del comité de convivencia laboral en entidades públicas y empresas privadas y se dictan otras disposiciones.</t>
  </si>
  <si>
    <t>En el desarrollo de las actas se registra la información de la queja y lo concerniente a la investigación disciplinaria o penal a que haya lugar.</t>
  </si>
  <si>
    <t>15 años o hasta que se dicte sentencia sobre el caso</t>
  </si>
  <si>
    <t>Grupo de Gestión Humana / Carpeta en físico 
6to piso instalaciones MJD sede Calle 53</t>
  </si>
  <si>
    <t>Actas de Comisión de Personal</t>
  </si>
  <si>
    <t>Actas donde quedan registradas las decisiones tomadas por la Entidad en ciertos casos realcionados con procesos de Selección, Evaluación del Desempeño Laboral,  Encargos  y Plan de Capacitación de los servidores vinculados a la carrera administrativa. Resolución No. 0234 del 30 de marzo de 2012 “Por la cual se conforma la Comisión Personal del Ministerio de Justicia y del Derecho".</t>
  </si>
  <si>
    <t>P-TH-05
P-TH-07</t>
  </si>
  <si>
    <t>Profesional GGH -  líder del proceso de Procesos relacionados con carrera administrativa - Comisión de personal</t>
  </si>
  <si>
    <t>Nombre, firma y cargo de los asistentes</t>
  </si>
  <si>
    <t>Artículo 15  de la Constitución Política
Art 24 de la Ley 1437 de 2011.</t>
  </si>
  <si>
    <t>Se exponen situaciones específicas de los fucnionarios que pueden llegar a afectar el derecho a la intimidad.</t>
  </si>
  <si>
    <t>Grupo de Gestión Humana / Carpeta en físico; ubicación: 6to piso instalaciones MJD sede Calle 53</t>
  </si>
  <si>
    <t>Actas de Comité Paritario de Seguridad y Salud en el Trabajo</t>
  </si>
  <si>
    <t>Actas donde quedan registradas sugerencias y propuestas para la promoción y vigilancia de las normas en temas de seguridad y salud en el trabajo dentro del Ministerio de Justicia y del Derecho Comité fue creado por la Resolución No. 0517 del 28 de julio de 2016 “Por la cual se conforma el Comité Paritario de Seguridad y Salud en el Trabajo en el Ministerio de Justicia y del Derecho". Se abordan y análizan situaciones médicas expuestas por los servidores.</t>
  </si>
  <si>
    <t>P-TH-12</t>
  </si>
  <si>
    <t>Profesional GGH Líder del programa de seguridad y salud en el trabajo</t>
  </si>
  <si>
    <t>Datos personales incluidos en las actas (nombre, cargo, teléfono, etc).
Nombres, cédulas y cargos de quienes presentan casos</t>
  </si>
  <si>
    <t>Dado que se exponen condiciones médicas de los funcionarios se considera que afecta el derecho a la intimidad de toda persona.
Se adjuntan documentos médicos que integran historias clínicas de los servidores del ministerio</t>
  </si>
  <si>
    <t xml:space="preserve">Informes </t>
  </si>
  <si>
    <t>De Comisiones al Exterior, de gestión de los procesos a cargo de la dependencia, Informe trimestral del Comité de Convivencia Laboral</t>
  </si>
  <si>
    <t xml:space="preserve">G-TH-01 </t>
  </si>
  <si>
    <t>Funcionario/as GGH responsables de emitir informes</t>
  </si>
  <si>
    <t>Formato de archivos digital en PDF, .</t>
  </si>
  <si>
    <t>Nombre, cédula, cargo de quienes se les autoriza comisión al exterior.</t>
  </si>
  <si>
    <t xml:space="preserve">COMISIONES AL EXTERIOR: 
OneDrive: https://minjusticiagovco-my.sharepoint.com/:f:/r/personal/cristhian_riano_minjusticia_gov_co/Documents/COMISIONES%20AL%20EXTERIOR?csf=1&amp;web=1&amp;e=vpgLMe
COMITÉ DE CONVIVENCIA: 
Ubicación física: 6to piso instalaciones MJD sede Calle 53 - </t>
  </si>
  <si>
    <t>Programa de Teletrabajo</t>
  </si>
  <si>
    <t xml:space="preserve">Contiene: Formato de entrevista, Listados de asistencia, Formato de evaluación sobre conocimiento de teletrabajo, Formato de aceptación de términos y condiciones de teletrabajo, Formato de revisión de puesto de trabajo (lista de chequeo), Registro fotográfico, Informe de condiciones de seguridad e higiene de teletrabajo, Concepto condiciones de seguridad e higiene del puesto de teletrabajo ARL, Concepto Subdirección de Sistemas, Concepto entrevista psico- laboral, Resolución de aprobación de teletrabajo, Notificación de resolución, Formato de seguimiento y evaluación teletrabajo, Comunicaciones Oficiales	</t>
  </si>
  <si>
    <t>P-TH-13</t>
  </si>
  <si>
    <t>Profesional GGH - Líder de Teletrabajo</t>
  </si>
  <si>
    <t>Formato de archivos digital en PDF,  .xls</t>
  </si>
  <si>
    <t>Nombre, dirección, teléfono, correo electrónico, cargo, de los teletrabajadores.
Nombre, cargo y firma del Jefe inmediato</t>
  </si>
  <si>
    <t>Se diligencian formatos que contienen datos personales de los funcionarios, como dirección y datos  familiares</t>
  </si>
  <si>
    <t xml:space="preserve">Carpetas FÍSICAS TELETRABAJO // CARPETA DIGITAL CPU PROFESIONAL LIDER DEL  PROCESO TELETRABAJO
Ubicación física: 6to piso instalaciones MJD sede Calle 53 </t>
  </si>
  <si>
    <t>Certificaciones</t>
  </si>
  <si>
    <t>Documento expedido por el Ministerio de Justicia y del Derecho a los trabajadores con los que haya tenido vinculación laboral , ya sea durante su permanencia en el Ministerio o luego de haberse retirado.  El documento "certificación" habla sobre las condiciones con que labora o laboró el /la servidor/a</t>
  </si>
  <si>
    <t>G-TH-06</t>
  </si>
  <si>
    <t>Funcionario GGH responsable de la elaboración de certificaciones</t>
  </si>
  <si>
    <t>Nombre, cédula, cargo, dependencia, fechas y salarios del funcionario que se certifica.
Nombre, cargo y firma de quien certifica</t>
  </si>
  <si>
    <t>Las certificaciones incluyen los salarios devengados por los servidores del Ministerio</t>
  </si>
  <si>
    <t xml:space="preserve"> ONE DRIVE: 
https://minjusticiagovco-my.sharepoint.com/personal/claudia_ceballos_minjusticia_gov_co/_layouts/15/onedrive.aspx?csf=1&amp;web=1&amp;e=7qq0cy&amp;CT=1684181931899&amp;OR=OWA%2DNT&amp;CID=90644645%2D9de7%2Dad2c%2Da7b0%2D622e68183301&amp;WSL=1&amp;id=%2Fpersonal%2Fclaudia%5Fceballos%5Fminjusticia%5Fgov%5Fco%2FDocuments%2FClaudia%20Ceballos%20Baham%C3%B3n%20casa%202020%2FCertificaciones%20Laborales%2FCertificaciones%20Laborales%202023&amp;FolderCTID=0x012000D2557FCEC712024E96F463751C06DC54&amp;view=0</t>
  </si>
  <si>
    <t>Acuerdos de Negociación sindical Ministerio de Justicia</t>
  </si>
  <si>
    <t>Actas donde se consolidan los resultados de las reuniones de negociación adelantadas con los sindicatos, registra: Pliego de peticiones, Actas de negociación sindical, Acuerdos de negociación, Listados de asistencia, que resultan del proceso de negociación de la administración del Ministerio de Justicia y sus sindicatos</t>
  </si>
  <si>
    <t xml:space="preserve">P-TH-05
P-TH-06
P-TH-12 </t>
  </si>
  <si>
    <t>4.3</t>
  </si>
  <si>
    <t>Profesional GGH de apoyo en la negociación sindical</t>
  </si>
  <si>
    <t>Nombre, firma y cargo de los representantes del Ministerio y de los Sindicatos</t>
  </si>
  <si>
    <t>CARPETA DIGITAL CPU PROFESIONAL LIDER DEL  PROCESO SEGUIMIENTO SINDICATOS- 6to piso instalaciones MJD sede Calle 53 
https://minjusticiagovco-my.sharepoint.com/:x:/r/personal/sectecnicaadmin_sindicatos_minjusticia_gov_co/_layouts/15/Doc.aspx?sourcedoc=%7B1F6FC312-364F-400D-BCC0-3E09ADB364B9%7D&amp;file=Matriz%20de%20seguimiento%20acuerdo%20singular%20SINEMPRAE%202023.xlsx&amp;action=default&amp;mobileredirect=true
https://minjusticiagovco-my.sharepoint.com/personal/sectecnicaadmin_sindicatos_minjusticia_gov_co/_layouts/15/onedrive.aspx?id=%2Fpersonal%2Fsectecnicaadmin%5Fsindicatos%5Fminjusticia%5Fgov%5Fco%2FDocuments%2F5%2E%20ACUERDOS%20SINGULARES%20MINISTERIO%20DE%20JUSTICIA%20Y%20DEL%20DERECHO%2F3%2E%20SEGUIMIENTO%20ACUERDO%20SINGULAR%202023&amp;csf=1&amp;web=1&amp;e=DpUoTB&amp;CID=7634175b%2Da44f%2D7953%2Dde1e%2Dc75990ee0d3b&amp;FolderCTID=0x0120004F9C4AF057711F43B682154CC10EB0C1&amp;view=0&amp;OR=Teams%2DHL&amp;CT=1731102868977&amp;clickparams=eyJBcHBOYW1lIjoiVGVhbXMtRGVza3RvcCIsIkFwcFZlcnNpb24iOiIxNDE1LzI0MTAwMzI0OTE2IiwiSGFzRmVkZXJhdGVkVXNlciI6ZmFsc2V9</t>
  </si>
  <si>
    <t>Matriz Planta de Personal</t>
  </si>
  <si>
    <t>Base de datos con la relación de los servidores vinculados a la planta en el Ministerio de Justicia y del Derecho. Con registro de Nombre, identificación, cargo, tipo de vinculación, dependencia, ubicación funcional, fecha de vinculación, fecha de nacimiento, edad, género, formación académica, correo institucional, condición de discapacidad, prepensión, padre o madre cabeza de familia. Adicionalmente se incluye información de los cargos que conforman la planta: nivel, tipo de planta, naturaleza, asignación básica, nombre del titular (cuando aplica) y fecha de vacancia (cuando aplica).</t>
  </si>
  <si>
    <t xml:space="preserve">C-TH
P-TH-01
P-TH-03
</t>
  </si>
  <si>
    <t>Funcionario GGH encargado de la administración de la planta</t>
  </si>
  <si>
    <t>Formato de archivos digital en XLS</t>
  </si>
  <si>
    <t xml:space="preserve">Nombre, cédula, cargo, asignación básica, fechas de nacimiento e ingreso, escolaridad, identidad de género, condiciones de discapacidad, </t>
  </si>
  <si>
    <t>Contiene información personal de los servidores del Ministerio de Justicia y del derecho</t>
  </si>
  <si>
    <t xml:space="preserve">CARPETA DIGITAL CPU COORDINADOR GRUPO DE GESTIÓN HUMANA- 6to piso instalaciones MJD sede Calle 53 </t>
  </si>
  <si>
    <t>Documentos Soporte y Respuestas a  PQRS</t>
  </si>
  <si>
    <t>Documentación relacionada con las solicitudes y respuestas a las peticiones y las consultas relacionadas con asuntos de competencia de la Dirección Jurídica</t>
  </si>
  <si>
    <t>Director Jurídico</t>
  </si>
  <si>
    <t>Coordinadora Grupo de Actuaciones Administrativas</t>
  </si>
  <si>
    <t>Documento de texto y PDF</t>
  </si>
  <si>
    <t>Nombre - cédula de ciudadanía - dirección - teléfono - correo electrónico</t>
  </si>
  <si>
    <t>Equipos de Computo Dirección Jurídica- Grupo de Actuaciones Administrativas- Coordinador   Piso 5 Edificio Ministerio de Justicia y del Derecho computador placa 74804.
OneDrive
https://minjusticiagovco-my.sharepoint.com/:f:/r/personal/zaida_yanquen_minjusticia_gov_co/Documents/GAA?csf=1&amp;web=1&amp;e=MB9swz
Dirección Jurídica - Archivo Central 1er. Piso. Edificio Ministerio de Justicia y del Derecho Calle 53 #13-27</t>
  </si>
  <si>
    <t>Trámites de conciliaciones extrajudiciales en las que interviene el Ministerio de Justicia y del Derecho</t>
  </si>
  <si>
    <t xml:space="preserve"> Documentos organizados en expedientes correspondientes a las solicitudes de conciliación radicadas en el MJD, actas de las reuniones del Comité de Conciliación de la entidad, fichas técnicas de los casos y memoriales elaboradas por los apoderados del Ministerio, citaciones a audiencias y decisiones de las autoridades de conocimiento.</t>
  </si>
  <si>
    <t>P-GJ-07</t>
  </si>
  <si>
    <t>Coordinador Grupo de Defensa Jurídica de la Dirección Jurídica</t>
  </si>
  <si>
    <t>Documento de texto PDF - Documento de word</t>
  </si>
  <si>
    <t>Nombres , apellidos,  documento de identidad, dirección, teléfono, correo electrónico.</t>
  </si>
  <si>
    <t>Artículo 15 de la Constitución Política de Colombia, Art 24 de la Ley 1437 de 2011 y Art 18 de la Ley 1712 de 2014.</t>
  </si>
  <si>
    <t>El activo incluye datos personales que constituyen información exceptuada, toda vez que su libre acceso pudiere ocasionar  daño al derecho de toda persona a su privacidad e intimidad, de conformidad con las disposiciones del literal a del artículo 18 de la Ley 1712 de 2014,  concordantes con las del artículo 24 de la Ley 1437 de 2011 y las de la Ley 1581 de 2012.</t>
  </si>
  <si>
    <r>
      <t>Dirección Jurídica - Archivo Central 1er. Piso. Edificio Ministerio de Justicia y del Derecho Calle 53 #13-27- Equipos de computo de la Dirección Jurídica - PCW7POAJ27 Placa: 76122</t>
    </r>
    <r>
      <rPr>
        <sz val="9"/>
        <color rgb="FFFF0000"/>
        <rFont val="Calibri"/>
        <family val="2"/>
        <scheme val="minor"/>
      </rPr>
      <t xml:space="preserve">
</t>
    </r>
    <r>
      <rPr>
        <sz val="9"/>
        <color theme="1"/>
        <rFont val="Calibri"/>
        <family val="2"/>
        <scheme val="minor"/>
      </rPr>
      <t xml:space="preserve">
OneDrive
https://minjusticiagovco-my.sharepoint.com/:f:/r/personal/zaida_yanquen_minjusticia_gov_co/Documents/Evidencias%20Laborales/Informes?csf=1&amp;web=1&amp;e=GKXg3t</t>
    </r>
  </si>
  <si>
    <t xml:space="preserve"> Contingencias proyectadas e información procesal</t>
  </si>
  <si>
    <t>Número de proceso, distrito judicial (departamento), descripción del pleito, información general demandante (identificación, dirección, teléfono, correo electrónico) riesgo procesal, ID eKOGUI, situación del proceso valor de las pretensiones $  (fallo de primera instancia, fallo de segunda instancia,  fallo en firme, fallo a favor, fallo en contra), fecha terminación proceso y observaciones</t>
  </si>
  <si>
    <t>C-GJ</t>
  </si>
  <si>
    <t>Equipo de Computo PCW7POAJ27 Placa: 76122 - Dirección Jurídica - Grupo Defensa Jurídica - Coordinador Piso 5 Edificio Ministerio de Justicia y del Derecho
OneDrive
https://minjusticiagovco-my.sharepoint.com/:f:/r/personal/zaida_yanquen_minjusticia_gov_co/Documents/DEFENSA?csf=1&amp;web=1&amp;e=Fy981i</t>
  </si>
  <si>
    <t>Reparto de procesos judiciales</t>
  </si>
  <si>
    <t>Número de proceso, departamento del proceso, despacho judicial de conocimiento, contraparte, apoderado asignado, información de la notificación  al MJD o de la comunicación de la instrucción para demandar.</t>
  </si>
  <si>
    <t>P-GJ-06</t>
  </si>
  <si>
    <t>Gestión Jurídica</t>
  </si>
  <si>
    <t>Equipo de Computo PCW7POAJ27 PLACA 76122 Dirección Jurídica - Grupo Defensa Jurídica - Coordinador Piso 5 Edificio Ministerio de Justicia y del Derecho
OneDrive
https://minjusticiagovco-my.sharepoint.com/:f:/r/personal/zaida_yanquen_minjusticia_gov_co/Documents/DEFENSA?csf=1&amp;web=1&amp;e=Fy981i</t>
  </si>
  <si>
    <t>Calculo de Provisión Contable de Procesos Judiciales, Conciliaciones Extrajudiciales y Trámites Arbitrales en contra de la entidad</t>
  </si>
  <si>
    <t>Proceso, pretensión, porc. ajuste condena / pretensión, criterios, fecha adm. demanda, duración esperada, probabilidad de perder el caso, años para fallo, pretensión ajustada a hoy, registro de pretensión, valor presente contingencia, valor a registrar en eKOGUI, tipo de proceso, medio de control, identificación, dirección, teléfono, correo electrónico, fecha terminación proceso y observaciones</t>
  </si>
  <si>
    <t>Equipo de Computo PCW7POAJ27 Dirección Jurídica - Grupo Defensa Jurídica - Coordinador Piso 5 Edificio Ministerio de Justicia y del Derecho
OneDrive
https://minjusticiagovco-my.sharepoint.com/:f:/r/personal/zaida_yanquen_minjusticia_gov_co/Documents/DEFENSA?csf=1&amp;web=1&amp;e=Fy981i</t>
  </si>
  <si>
    <t xml:space="preserve"> Provisión de condenas en contra de la entidad no ejecutoriadas</t>
  </si>
  <si>
    <t>Radicado, distrito judicial (departamento),  demandante, tipo de proceso, medio de control, identificación, dirección, teléfono, correo electrónico, probabilidad de perder el caso, valor condena, valor pretensión, valor a registrar en eKOGUI, situación actual del proceso, id eKOGUI, fecha de terminación del proceso</t>
  </si>
  <si>
    <t>Equipo de Computo PCW7POAJ27 Dirección Jurídica - Grupo Defensa Jurídica - Coordinador Piso 5 Edificio Ministerio de Justicia y del Derecho
OneDrive
https://minjusticiagovco-my.sharepoint.com/:f:/r/personal/zaida_yanquen_minjusticia_gov_co/Documents/DEFENSA?csf=1&amp;web=1&amp;e=Fy981i</t>
  </si>
  <si>
    <t>Pasivos Contingentes Administrativos de carácter no judicial</t>
  </si>
  <si>
    <t>Procesos promovidos por la entidad o en los que interviene el MJD</t>
  </si>
  <si>
    <t>Radicado, distrito judicial (departamento),  demandante, tipo de proceso, medio de control, demandante/interviniente. Demandado / sindicado, identificación, identificación, dirección, teléfono, correo electrónico, valor pretensión, condena favorable sin ejecutoria, condena favorable ejecutoriada, valor a registrar en eKOGUI, situación actual del proceso, ID eKOGUI, fecha terminación proceso y observaciones</t>
  </si>
  <si>
    <t>Documento de texto PDF - Documentos de Word</t>
  </si>
  <si>
    <t>Condenas en contra del MJD en firme y ejecutoriadas</t>
  </si>
  <si>
    <t>Radicado, distrito judicial (departamento), beneficiario, eKOGUI, fecha de terminación proceso y observaciones</t>
  </si>
  <si>
    <t>Informes de Gestión - Dirección Jurídica - Grupo Defensa Juridica</t>
  </si>
  <si>
    <t>Documentos que contienen informes para la alta dirección o los organismos de control relacionados con la actividad del Grupo de Defensa Jurídica.</t>
  </si>
  <si>
    <t>Documento de texto PDF y Word</t>
  </si>
  <si>
    <t>Nombres , apellidos,  documento de identidad.</t>
  </si>
  <si>
    <t xml:space="preserve"> - Equipo de Computo PCW7POAJ27 Dirección Jurídica - Grupo Defensa Jurídica - Coordinador Piso 5 Edificio Ministerio de Justicia y del Derecho
OneDrive
https://minjusticiagovco-my.sharepoint.com/:f:/r/personal/zaida_yanquen_minjusticia_gov_co/Documents/Evidencias%20Laborales/Informes?csf=1&amp;web=1&amp;e=GKXg3t</t>
  </si>
  <si>
    <t>Procesos Judiciales</t>
  </si>
  <si>
    <t>Documentos externos (demandas, actuaciones de las autoridades de conocimiento) y documentos internos ( memoriales de intervención de los apoderados), organizados en expedientes correspondientes a las acciones de grupo, acciones populares, acciones de cumplimiento, acciones de reparación directa, acciones de nulidad y restablecimiento del derecho, acciones contractuales, acciones laborales, acciones civiles, acciones penales, acciones de repetición, en las cuales interviene el Ministerio de Justicia y del Derecho</t>
  </si>
  <si>
    <t>P-GJ-06
P-GJ-08</t>
  </si>
  <si>
    <t>Equipo de Computo PCW7POAJ27 / PCW7POAJ33 / PCW7POAJ12 / PCW7POAJ09 / PCW7POAJ26 Dirección Jurídica - Grupo Defensa Jurídica - Coordinador y Apoderados Piso 5 Edificio Ministerio de Justicia y del Derecho y Archivo Central Piso 1° Calle 53 No. 13-27. 
OneDrive
https://minjusticiagovco-my.sharepoint.com/:f:/r/personal/zaida_yanquen_minjusticia_gov_co/Documents/Evidencias%20Laborales/Informes?csf=1&amp;web=1&amp;e=GKXg3t
EPX</t>
  </si>
  <si>
    <t>Informes de Gestión Extinción de Dominio</t>
  </si>
  <si>
    <t>Documentos que contienen informes para la alta dirección o los organismos de control relacionados con los trámites de extinción de dominio en los que interviene el Ministerio de Justicia y del Derecho</t>
  </si>
  <si>
    <t>G-GJ-02</t>
  </si>
  <si>
    <t>Dirección Jurídica - Grupo de Extinción de Dominio - Coordinador</t>
  </si>
  <si>
    <t>Equipo de Computo PCW1POAJ20 Coordinador, Equipo de computo de personal de apoyo MARGUT (Carpeta compartida) Piso 5 Edificio Ministerio de Justicia y del Derecho
\\192.168.8.32\GIT Extinción de Dominio</t>
  </si>
  <si>
    <t>Información consolidada procesal GED</t>
  </si>
  <si>
    <t xml:space="preserve">Base de datos Grupo de Extinción de Dominio, en la que se registran los siguientes datos: RADICADO MJD, NOMBRE DEL AFECTADO, IDENTIFIACION DE LOS BIENES,  radicado del trámite de extinción de dominio, fiscalia de conocimiento, RADICADO DE JUZGADO, JUZGADO DE CONOCIMIENTO, RADICADO DE TRIBUNAL, DESPACHO QUE CONOCE, actividad ilícita, causal de inicio o de archivo, abogado responsable y EXT con el cual se encuentra registrado el documento, FECHA DE REPARTO. </t>
  </si>
  <si>
    <t>Demandas de Procesos de Extinción de Dominio Ley 793 y 1849</t>
  </si>
  <si>
    <t>Base de datos "demandas de extincion de dominio", en la que se registran los siguientes datos: radicado del trámite de extinción de dominio, fiscalia de conocimiento, actividad ilícita, causal de inicio o de archivo, si amerita o no intervención, abogado responsable y EXT con el cual se encuentra registrado el documento</t>
  </si>
  <si>
    <t>Nombres y apellidos</t>
  </si>
  <si>
    <t>Contiene información sobre las acciones de tutela de competencia de la Dirección Jurídica: número de orden, No. de carpeta, número de radicación y fecha de entrada al MJD, fecha de entrada a la dependencia, número del expediente de tutela, despacho judicial de primera instancia, ciudad y departamento, nombre de los accionantes, entidades accionadas , abogado que proyecta contestación, número del oficio de contestación y fecha de contestación, No. y fecha de radicación del fallo de primera instancia, sentido del fallo de primera instancia, abogado que proyecta la impugnación, número de radicación y fecha de impugnación, despacho judicial que concede la impugnación, No. y fecha de radicación del fallo de segunda instancia, sentido del fallo de segunda instancia, dependencia - No. y fecha de comunicación de remisión para cumplimiento del fallo 2a. ins., No. de radicación y fecha de notificación incidente de desacato, No. y fecha de radicación del fallo del incidente de desacato, sentido del fallo de incidente de desacato, Auto de SI  / NO selección para revisión por la Corte Constitucional, si se interpuso recurso de insistencia,  No. y fecha de radicación fallo de revisión Corte Constitucional, sentido del fallo de revisión Corte Constitucional, No y fecha de radicación fallo de revisión Corte Constitucional, dependencia - No. y fecha de comunicación de remisión para cumplimiento del fallo de revisión y observaciones</t>
  </si>
  <si>
    <t>Dirección Jurídica - Grupo de Extinción de Dominio - Grupo de Actuaciones Administrativas - Grupo de Defensa Jurídica del Estado</t>
  </si>
  <si>
    <t>Nombres y apellidos.</t>
  </si>
  <si>
    <t>Equipo de Computo PCW7POAJ21 / PCW8POAJ01Dirección Jurídica - Grupo Actuaciones Administrativas - Piso 5  Edificio Ministerio de Justicia y del Derecho
OneDrive
https://minjusticiagovco-my.sharepoint.com/:f:/r/personal/camilo_lozano_minjusticia_gov_co/Documents/Formatos%20tutelas%20y%20peticiones?csf=1&amp;web=1&amp;e=6BvrYi</t>
  </si>
  <si>
    <t>Expedientes de las acciones constitucionales de tutela de competencia de la Dirección Jurídica</t>
  </si>
  <si>
    <t>Solicitud de tutela y anexos, documentos inherentes a las actuaciones de la Dirección Jurídica y documentos inherentes a las decisiones judiciales del trámite de tutela.</t>
  </si>
  <si>
    <t>Dirección Jurídica - Coordinador Grupo Actuaciones Administrativas</t>
  </si>
  <si>
    <t>Documentos de texto PDF - Documentos de Word</t>
  </si>
  <si>
    <t>Nombre, documento de identidad, dirección, teléfono y dirección electrónica del tutelante</t>
  </si>
  <si>
    <t>Equipos de Computo-Dirección Jurídica - Grupo Actuaciones Administrativas - Piso 5 Edificio Ministerio de Justicia y del Derecho.
Archivo central piso 1   Edificio Ministerio de Justicia y del DerechoArchivo Central Piso 1 Edificio Ministerio de Justicia y del Derecho, Calle 52 #13-27 
EPX</t>
  </si>
  <si>
    <t>Conceptos de La Dirección Jurídica - Soportes</t>
  </si>
  <si>
    <t xml:space="preserve">Solicitud, el concepto y soportes  conceptos de competencia de la Dirección Jurídica. </t>
  </si>
  <si>
    <t>Nombre, documento de identidad, dirección,  correo electrónico y teléfono del solicitante</t>
  </si>
  <si>
    <t>Equipos de Computo-Dirección Jurídica - Grupo Actuaciones Administrativas - Piso 5, Dirección Jurídica, Edificio Ministerio de Justicia y del Derecho. Archivo central piso 1, Grupo de Gestión Documental Edificio Ministerio de Justicia y del Derecho,  Calle 53 #13-27
EPX
https://minjusticiagovco-my.sharepoint.com/:f:/r/personal/camilo_lozano_minjusticia_gov_co/Documents/Formatos%20tutelas%20y%20peticiones?csf=1&amp;web=1&amp;e=6BvrYi</t>
  </si>
  <si>
    <t>Conceptos Requeridos de la Sala de Consulta y Servicio Civil del Consejo de Estado</t>
  </si>
  <si>
    <t>Documentos soportes de las solicitudes de Conceptos  producidos por la Sala de Consulta y Servicio Civil del Consejo de Estado.</t>
  </si>
  <si>
    <t>P-GJ-03</t>
  </si>
  <si>
    <t>6.) La administración efectiva de la justicia</t>
  </si>
  <si>
    <t>Art. 19 parágrafo Ley 1712 de 2014 - Parágrafo 1o artículo 112 Ley 1437 de 2011</t>
  </si>
  <si>
    <t>6 meses</t>
  </si>
  <si>
    <t>OneDrive
https://minjusticiagovco-my.sharepoint.com/:f:/r/personal/camilo_lozano_minjusticia_gov_co/Documents/Formatos%20tutelas%20y%20peticiones?csf=1&amp;web=1&amp;e=6BvrYi</t>
  </si>
  <si>
    <t>Seguimiento conceptos Requeridos de la Sala de Consulta y Servicio Civil del Consejo de Estado</t>
  </si>
  <si>
    <t>Planilla de seguimiento al trámite de consultas a la Sala de Consulta y Servicio Civil del Consejo de Estado</t>
  </si>
  <si>
    <t xml:space="preserve"> Equipo Computo PCW8POAJ01 Dirección Jurídica - Grupo Actuaciones Administrativas - Piso 5  Edificio Ministerio de Justicia y del Derecho
OneDrive
https://minjusticiagovco-my.sharepoint.com/:f:/r/personal/camilo_lozano_minjusticia_gov_co/Documents/Formatos%20tutelas%20y%20peticiones?csf=1&amp;web=1&amp;e=6BvrYi
</t>
  </si>
  <si>
    <t>Procesos Cobro Persuasivo y Coactivo</t>
  </si>
  <si>
    <t xml:space="preserve">Documentos organizados en expedientes correspondientes a las actuaciones relacionadas con el cobro persuasivo y coactivo de las obligaciones a favor del Ministerio de Justicia y del Derecho. </t>
  </si>
  <si>
    <t>G-GJ-03</t>
  </si>
  <si>
    <t>Papel, disco duro y cd</t>
  </si>
  <si>
    <t>Documento de texto PDF - Documentos de Word-Documento de Excel</t>
  </si>
  <si>
    <t>'Nombre. Identificación, dirección, teléfono y correo electrónico del deudor.</t>
  </si>
  <si>
    <t>Dirección Jurídica - Grupo Actuaciones Administrativas -Edificio Ministerio de Justicia y del Derecho- Equipos de computo del Grupo de Actuaciones Administrativas de la Dirección Jurídica. Piso 5, Edificio Ministerio de Justicia y del Derecho, Calle 53 # 13-27
EPX
oneDrive
https://minjusticiagovco-my.sharepoint.com/:f:/r/personal/camilo_lozano_minjusticia_gov_co/Documents/Formatos%20tutelas%20y%20peticiones?csf=1&amp;web=1&amp;e=6BvrYi</t>
  </si>
  <si>
    <t xml:space="preserve">  Trazabilidad Cobro Coactivo</t>
  </si>
  <si>
    <t>Contiene información sobre los procesos de cobro persuasivo y coactivo: Número de orden de registro,  No. radicado, fecha de radicación, datos del deudor (ejecutado, tipo de identificación, No. De identificación, ciudad, dirección, teléfono) datos del título ejecutivo (Autoridad que expide el acto que impone la obligación, No. proceso, resolución, sanción o multa, título en original, fotocopia, no existe, valor obligación, fecha acto - título ejecutivo, fecha ejecutoria, fecha prescripción), Información jurídica ( tiene proceso de cobro coactivo? S/N, fecha de notificación personal,  notificación  por correo S/N y fecha, notificación por aviso y fecha, fecha del acuerdo de pago, No. Cuotas, estado de pago del acuerdo, valor de pagos recibidos, valor del saldo actual de capital, causal de suspensión del proceso y fecha, estado del proceso.</t>
  </si>
  <si>
    <t>Artículo 15 de la Constitución Política de Colombia Art 24 de la Ley 1437 de 2011 y Art 18 de la Ley 1712 de 2015</t>
  </si>
  <si>
    <r>
      <t xml:space="preserve">Dirección Jurídica - Grupo Actuaciones Administrativas -Dirección Jurídica - </t>
    </r>
    <r>
      <rPr>
        <sz val="9"/>
        <rFont val="Calibri"/>
        <family val="2"/>
        <scheme val="minor"/>
      </rPr>
      <t>Equipo de Computo 74804 / - Piso 5,  Edificio Ministerio de Justicia y del Derecho. Calle 53 #13-27</t>
    </r>
    <r>
      <rPr>
        <sz val="9"/>
        <color rgb="FFFF0000"/>
        <rFont val="Calibri"/>
        <family val="2"/>
        <scheme val="minor"/>
      </rPr>
      <t xml:space="preserve">
</t>
    </r>
    <r>
      <rPr>
        <sz val="9"/>
        <rFont val="Calibri"/>
        <family val="2"/>
        <scheme val="minor"/>
      </rPr>
      <t>OneDrive
https://minjusticiagovco-my.sharepoint.com/:f:/r/personal/camilo_lozano_minjusticia_gov_co/Documents/Formatos%20tutelas%20y%20peticiones?csf=1&amp;web=1&amp;e=6BvrYi</t>
    </r>
  </si>
  <si>
    <t>Trámite de Actuaciones Administrativas</t>
  </si>
  <si>
    <t xml:space="preserve">Actos administrativos internos, relativos al trámite de recursos, revocatorias directas, y en general, las actuaciones jurídicas relacionadas con las funciones del Ministerio de competencia de la Dirección Jurídica. </t>
  </si>
  <si>
    <t>P-GJ-01</t>
  </si>
  <si>
    <t>Nombres, apellidos y documentos de identidad.</t>
  </si>
  <si>
    <t>Artículo 15 de la Constitución Política de Colombia Art 24 de la Ley 1437 de 2011 y Art 18 de la Ley 1712 de 2016</t>
  </si>
  <si>
    <t>Dirección Jurídica - Grupo Actuaciones Administrativas -Edificio Ministerio de Justicia y del Derecho- Equipos de computo del Grupo de Actuaciones Administrativas de la Dirección Jurídica. Archivo central piso 1 y 5, Edificio Ministerio de Justicia y del Derecho. Calle 53 # 13-27.
OneDrive
https://minjusticiagovco-my.sharepoint.com/:f:/r/personal/camilo_lozano_minjusticia_gov_co/Documents/Formatos%20tutelas%20y%20peticiones?csf=1&amp;web=1&amp;e=6BvrYi</t>
  </si>
  <si>
    <t>Documentos Soporte Actuaciones Administrativas Recibidos por medio análogo y/o electrónico.</t>
  </si>
  <si>
    <t>Soportes y proyectos de actos administrativos externos recibidos por medios físicos y electrónicos, relativos al trámite de recursos, revocatorias directas y, en general, las actuaciones jurídicas relacionadas con las funciones del Ministerio de competencia de la Dirección Jurídica (Formato de seguimiento actuaciones administrativas - Digital).</t>
  </si>
  <si>
    <t>Toods los procesos
Unidad de Servicios Penitenciarios y Carcelarios USPEC, Instituto Nacional Peniteciario y Carcelario INPEC, Superintendenia de Notariado y Registro SNR, Agencia Nacional de Defensa Juridica del Estado ANDJE</t>
  </si>
  <si>
    <t>Nombre - cédula de ciudadanía - correo electrónico, dirección, teléfono.</t>
  </si>
  <si>
    <t>EPX</t>
  </si>
  <si>
    <t>Registro de Actuaciones Administrativas</t>
  </si>
  <si>
    <t>De seguimiento al trámite de actuaciones administrativas, contiene información sobre No., numero de radicación, fecha entrada al Ministerio, fecha entrada Oficina Jurídica,  entidad de origen,  asunto –epígrafe, tipo de acto,  fecha entrega,  funcionario encargado, observaciones iniciales, observaciones finales, número del AA,  fecha,  estado, ubicación</t>
  </si>
  <si>
    <t>Equipos de Computo Dirección Jurídica- Grupo de Actuaciones Administrativas- Coordinador   Piso 5 Edificio Ministerio de Justicia y del Derecho computador placa 74801
OneDrive
https://minjusticiagovco-my.sharepoint.com/:f:/r/personal/camilo_lozano_minjusticia_gov_co/Documents/Formatos%20tutelas%20y%20peticiones?csf=1&amp;web=1&amp;e=6BvrYi</t>
  </si>
  <si>
    <t>Registro de Actos Administrativos Publicados por el Ministerio de Justicia y Del Derecho</t>
  </si>
  <si>
    <t>De registro al trámite de publicación de actos administrativos de carácter general, contiene información sobre número de orden, número de radicación, fecha entrada al Ministerio, fecha entrada Dirección Jurídica, entidad de origen, asunto –epígrafe,  tipo de acto fecha entrega, funcionario, observaciones iniciales, observaciones finales, numero asignado,  fecha, estado y ubicación</t>
  </si>
  <si>
    <t>P-GJ-05</t>
  </si>
  <si>
    <t>Equipos de Computo Dirección Jurídica- Grupo de Actuaciones Administrativas- Coordinador   Piso 5 Edificio Ministerio de Justicia y del Derecho computadro placa 74804.
OneDrive 
https://minjusticiagovco-my.sharepoint.com/:f:/r/personal/camilo_lozano_minjusticia_gov_co/Documents/Formatos%20tutelas%20y%20peticiones?csf=1&amp;web=1&amp;e=6BvrYi</t>
  </si>
  <si>
    <t>www.sucop/busqueda</t>
  </si>
  <si>
    <t>Documento de Soporte Técnico</t>
  </si>
  <si>
    <t>Dicho soporte contiene los antecedentes y las razones de oportunidad y conveniencia que justifican la expedición de norma; su ámbito de aplicación y los sujetos a va dirigida; un estudio preliminar sobre la viabilidad jurídica de la disposición; un estudio preliminar sobre su posible impacto económico y un estudio preliminar sobre posible impacto medioambiental o sobre el patrimonio cultural de la Nación, si fuere caso</t>
  </si>
  <si>
    <t>Documento de texto PDF - Documento Word</t>
  </si>
  <si>
    <t>Equipos de Computo Dirección Jurídica- Grupo de Actuaciones Administrativas- Coordinador   Piso 5 Edificio Ministerio de Justicia y del Derecho computador placa 74804.</t>
  </si>
  <si>
    <t>Informe Global de Evaluación de Comentarios y Observaciones a Propuestas Normativas por Parte de Ciudadanos y Grupos de Interés</t>
  </si>
  <si>
    <t>En el formato se trata el tema objeto de observación por parte de los ciudadanos o grupos de interés y  la respuesta general otorgada por la entidad</t>
  </si>
  <si>
    <t>Equipos de Computo Dirección Jurídica- Grupo de Actuaciones Administrativas- Coordinador   Piso 5 Edificio Ministerio de Justicia y del Derecho. Computador placa 74801.
OneDrive
https://minjusticiagovco-my.sharepoint.com/:f:/r/personal/camilo_lozano_minjusticia_gov_co/Documents/Formatos%20tutelas%20y%20peticiones?csf=1&amp;web=1&amp;e=6BvrYi</t>
  </si>
  <si>
    <t>Expedientes  de procesos administrativos que atiende la Dirección Jurídica, previo el otorgamiento de poder del Ministro o del Secretario General, en ejercicio de la función delegada  mediante Resolución No. 0312 de 9/05/2012</t>
  </si>
  <si>
    <t>Contiene citaciones, actos de notificación, contestación, autos de trámite, actuaciones procesales, fallos y corrsspondencia asociada al trámite</t>
  </si>
  <si>
    <t>Dirección Jurídica- Grupo de Actuaciones Administrativas- Apoderado -   Piso 5 Edificio Ministerio de Justicia y del Derecho. Computador placa 74801.</t>
  </si>
  <si>
    <t>Beneficiario Cuenta SIIF</t>
  </si>
  <si>
    <t>Contiene los datos de la persona natural o jurIdica a quien la entidad, en cumplimiento de objeto social, debe realizarle el pago.</t>
  </si>
  <si>
    <t>Gestión financiera</t>
  </si>
  <si>
    <t>P-GF-01</t>
  </si>
  <si>
    <t>Coordinador Grupo de Gestion Financiera y Contable</t>
  </si>
  <si>
    <t>Profesional Grupo Presupuesto</t>
  </si>
  <si>
    <t>Depencia Solicitante</t>
  </si>
  <si>
    <t xml:space="preserve">PDF </t>
  </si>
  <si>
    <t>Nombre, No. de identificación, Dirección, Teléfono, Correo Electrónico, Cuenta Bancaria</t>
  </si>
  <si>
    <t>Articulo 15 Constitución Politica de Colombia y Artículo 4 Ley 1266 de 2009</t>
  </si>
  <si>
    <t>La Ley 1266 del 2008 se aplica a todos los datos personales financieros, crediticios, comerciales y de servicios registrados en un banco de datos</t>
  </si>
  <si>
    <t>Repositorio de Documentos - ONE DRIVE, carpeta PRESUPUESTO, CDP Y RP:
https://minjusticiagovco.sharepoint.com/:f:/r/sites/CIGRAF2020/Documentos%20compartidos/1.%20PRESUPUESTO/04.%20CDP%20y%20RP?csf=1&amp;web=1&amp;e=MRWyKn</t>
  </si>
  <si>
    <t>Conciliación Reserva Presupuestal</t>
  </si>
  <si>
    <t xml:space="preserve">Se utiliza para conciliar los saldos de las reservas presupuestales </t>
  </si>
  <si>
    <t>PDF o EXCEL</t>
  </si>
  <si>
    <t>|</t>
  </si>
  <si>
    <t>Nombre, No. de identificación</t>
  </si>
  <si>
    <t>Repositorio de Documentos - ONE DRIVE, carpeta PRESUPUESTO, CIERRE PPTAL:
https://minjusticiagovco.sharepoint.com/:f:/r/sites/CIGRAF2020/Documentos%20compartidos/1.%20PRESUPUESTO/07.%20CIERRE%20PRESUPUESTAL%20-%20REZAGO?csf=1&amp;web=1&amp;e=ZJbi3G</t>
  </si>
  <si>
    <t>Constitución de Reservas Presupuestales</t>
  </si>
  <si>
    <t xml:space="preserve">Se utiliza para que las dependencias soliciten la constitución de las reservas presupuestales </t>
  </si>
  <si>
    <t>Repositorio de Documentos - ONE DRIVE, carpeta PRESUPUESTO, CIERRE PPTAL / RESERVA PPTAL.:
https://minjusticiagovco.sharepoint.com/:f:/r/sites/CIGRAF2020/Documentos%20compartidos/1.%20PRESUPUESTO/07.%20CIERRE%20PRESUPUESTAL%20-%20REZAGO/2022/Reserva%20Presupuestal%20Justificada%202022?csf=1&amp;web=1&amp;e=2eveq7</t>
  </si>
  <si>
    <t>Solicitud de CDP</t>
  </si>
  <si>
    <t>Se utiliza para solicitar la creación, adición, reducción y anulación de Certificados de Disponibilidad Presupuestal</t>
  </si>
  <si>
    <t>Solicitud de Registro Presupuestal</t>
  </si>
  <si>
    <t>Se utiliza para solicitar la expedición de los Registros Presupuestales</t>
  </si>
  <si>
    <t>Articulo 15 Constitución Politica de Colombia y Artículo 4 Ley 1266 de 2008</t>
  </si>
  <si>
    <t>Informes de Ejecución Presupuestal</t>
  </si>
  <si>
    <t>Repositorio de Documentos - ONE DRIVE, carpeta PRESUPUESTO, INFORMES DE EJECUCION PPTAL.
https://minjusticiagovco.sharepoint.com/:f:/r/sites/CIGRAF2020/Documentos%20compartidos/1.%20PRESUPUESTO/05.%20INFORMES%20DE%20EJECUCI%C3%93N%20PRESUPUESTAL?csf=1&amp;web=1&amp;e=zAvtCG</t>
  </si>
  <si>
    <t>Ordenes de comisión y pago de viaticos nacionales</t>
  </si>
  <si>
    <t>Se utiliza para las comisiones de funcionarios de la entidad autorizado con visto bueno del jefe inmediato, el despacho que corresponda y aprobado por el ordenador del gasto</t>
  </si>
  <si>
    <t>P-GF-21</t>
  </si>
  <si>
    <t>Coordinador Grupo de Gestión Financiera y Contable</t>
  </si>
  <si>
    <t>Profesional Grupo de Viaticos y Comisiones</t>
  </si>
  <si>
    <t xml:space="preserve">PDF  </t>
  </si>
  <si>
    <t>Nombre, identificación, cuenta bancaria, deducciones, valor ingreso.</t>
  </si>
  <si>
    <t>Articulo 15 Constitución Politica de Colombia
Ley 1266 de 2008</t>
  </si>
  <si>
    <t>ONE DRIVE (CIGRAF)
https://minjusticiagovco.sharepoint.com/:f:/r/sites/6CentraldeCuentas/Documentos%20compartidos/VIGENCIA%202023/VIATICOS%20Y%20COMISIONES?csf=1&amp;web=1&amp;e=bE3dbj</t>
  </si>
  <si>
    <t>Autorización de viaje y orden de gastos de desplazamientos nacionales</t>
  </si>
  <si>
    <t>Se utiliza para las comisiones de contratistas de la entidad autorizada con visto bueno del supervisor y jefe inmediato, el despacho que corresponda y aprobado por el ordenador del gasto</t>
  </si>
  <si>
    <t>Ley 1266 de 2008</t>
  </si>
  <si>
    <t>Ampliación o prórroga  para orden de comisión y pago de viaticos nacionales</t>
  </si>
  <si>
    <t>Utilizado para la ampliación o prorroga de las comisiones de funcionarios de la entidad autorizado con visto bueno del jefe inmediato, el despacho que corresponda y aprobado por el ordenador del gasto</t>
  </si>
  <si>
    <t>Ampliación o prórroga para autorización de viaje y orden de gastos de desplazamiento nacionales</t>
  </si>
  <si>
    <t>Utilizado para la ampliación o prorroga   para las comisiones de contratistas de la entidad autorizado con visto bueno del  supervisor y jefe inmediato, el despacho que corresponda y aprobado por el ordenador del gasto</t>
  </si>
  <si>
    <t>Cumplido comisión y viáticos nacionales o autorización de viajes y gastos de desplazamiento</t>
  </si>
  <si>
    <t xml:space="preserve">Utilizado para legalizar las comisiones de los funcionarios de la entidad y el personal que presta apoyo a la seguridad del Ministro. Contiene las firmas del comisionado, nombre y firma del jefe inmediato. </t>
  </si>
  <si>
    <t>Nombre, identificación.</t>
  </si>
  <si>
    <t>Solicitud de tiquetes aereos nacional e internacional</t>
  </si>
  <si>
    <t>Contiene los datos del comisionado para poder emitir el tiquete</t>
  </si>
  <si>
    <t>Nombre, No. de identificación, Fecha de nacimiento, correo electronico, telefonos</t>
  </si>
  <si>
    <t>Liquidación otros gastos de viaje</t>
  </si>
  <si>
    <t>Contiene los datos del comisionado para poder asignar los gastos del viaje a la ciudad, aeropuerto o ruta terrestre que vaya a utilizar a la ciudad que se desplace. Sólo se utiliza para consignar los valores diferentes a los del aeropuerto (circular CIR17-0000025-SAF-4007), es decir: tarifa  aeropuerto + ruta terrestre, o sólo ruta terrestre</t>
  </si>
  <si>
    <t xml:space="preserve">Planilla Control - Radicación de Cuentas. </t>
  </si>
  <si>
    <t>Planilla en la cual se lleva el control de la radicación y asignación de las cuentas de cobro (persona natural y jurídica);  radicación realizada por cada una de las dependencias del MJD, ante el GGFC - Central de Cuentas.</t>
  </si>
  <si>
    <t>P-GF-10</t>
  </si>
  <si>
    <t>Profesional Grupo Central de Cuentas</t>
  </si>
  <si>
    <t>Gestión Financiera</t>
  </si>
  <si>
    <t>Repositorio de Documentos - ONE DRIVE, carpeta Central de Cuentas:
https://minjusticiagovco.sharepoint.com/:f:/r/sites/6CentraldeCuentas/Documentos%20compartidos/VIGENCIA%202023/CENTRAL%20DE%20CUENTAS?csf=1&amp;web=1&amp;e=E3m16J</t>
  </si>
  <si>
    <t>Planilla Control - Radicación Legalización de  Comisiones.</t>
  </si>
  <si>
    <t>Planilla en la cual se lleva el control de la radicación y asignación de las comisiones para legalizar, radicación realizada por parte del área de Viaticos y Comisiones, ante el GGFC - Central de Cuentas.</t>
  </si>
  <si>
    <t>Repositorio de Documentos - ONE DRIVE, carpeta Central de Cuentas:
https://minjusticiagovco.sharepoint.com/:f:/r/sites/6CentraldeCuentas/Documentos%20compartidos/VIGENCIA%202023/VIATICOS%20Y%20COMISIONES?csf=1&amp;web=1&amp;e=hCwb1y</t>
  </si>
  <si>
    <t>Formato Unico para pago de contratistas (Persona Natural / Persona Jurídica)</t>
  </si>
  <si>
    <t>Diligenciado por cada una de las dependencias del MJD, para la radicación mensual de la cuenta de cobro, ante el GGFC - Central de Cuentas.</t>
  </si>
  <si>
    <t>Informe de Ejecución de Actividades.</t>
  </si>
  <si>
    <t>Informe de Ejecuciòn Contractual</t>
  </si>
  <si>
    <t>Planilla Integrada de Seguridad Social.</t>
  </si>
  <si>
    <t>Soporte de la respectiva cuenta de cobro, radicada mensualmente por las dependencias del MJD, ante el GGFC - Central de Cuentas.</t>
  </si>
  <si>
    <t>Nombre, No. de identificación, eps.</t>
  </si>
  <si>
    <t>Declaración Juramentada, con los respectivos soportes (certificados de medicina prepaga, dependientes, Ptmo. de vivienda) y RUT.</t>
  </si>
  <si>
    <t>Describe la información tributaria del contratista, las deducciones solicitadas y las rentas excentas a tener en cuenta.</t>
  </si>
  <si>
    <t>Nombre, No. de identificación, Teléfono, Dirección, Correo electrónico.</t>
  </si>
  <si>
    <t>Formato de Retención en la Fuente.</t>
  </si>
  <si>
    <t>Se utiliza para la aplicación de las deducciones solicitadas por los contratistas,  para efectos de las retenciones a realizar (Retefuente / Reteica, Reteiva), de conformidad con Ley vigente.</t>
  </si>
  <si>
    <t>PDF o Excel</t>
  </si>
  <si>
    <t>Nombre</t>
  </si>
  <si>
    <t>Obligación Presupuestal</t>
  </si>
  <si>
    <t>Documento que se genera desde el sistema (SIIF), mediante el cual se realiza el registro contable (causación), como consecuencia del prefeccionamiento y cumplimiento de los compromisos adquiridos, para posteriomente poder generar la respectiva orden de pago al tercero (Persona natural y/o Jurídica).</t>
  </si>
  <si>
    <t>Nombre, No. de identificación.</t>
  </si>
  <si>
    <t>Orden de Pago</t>
  </si>
  <si>
    <t>Evidencia  de comprobante de ordenes de pago, de los comporomisos adquiridos por el Ministerio y pagados a los diferentes a contratistas, pagos de nomina e inherentes a nomina de  funcionarios , pago de impuestos, servicios Públicos,Comisiones y Viaticos de Funcionarios y contratistas</t>
  </si>
  <si>
    <t xml:space="preserve">P-GF-08 </t>
  </si>
  <si>
    <t>Tesorero</t>
  </si>
  <si>
    <t xml:space="preserve">Nombre, identificación, cuenta bancaria, deducciones, valor ingreso, tipo de contrato , Benficiarios </t>
  </si>
  <si>
    <t xml:space="preserve">SIIF NACIÓN
</t>
  </si>
  <si>
    <t>Reporte Relación de Pagos - SIIF del 2013 al 2023</t>
  </si>
  <si>
    <t xml:space="preserve">Registro de relación de pagos  diferentes Contratistas Juridicos y Naturales, </t>
  </si>
  <si>
    <t>Servidor Tesoreria - Compartida 2013\\mijblade7\Tesoreria Y Correo electrónico TESORERIA@MINJUSTICIA.GOV.CO</t>
  </si>
  <si>
    <t>Certificado de ingresos y retenciones - SIIF</t>
  </si>
  <si>
    <t xml:space="preserve">Registro del certificado de ingresos y retenciones diferentes Contratistas, Juridicos y Naturales, </t>
  </si>
  <si>
    <t>Nombre, identificación,  deducciones,  valor ingreso</t>
  </si>
  <si>
    <t>Detallado de solicitud mensual de PAC - mes anticipado vigencia actual del 2013 al 2023</t>
  </si>
  <si>
    <t>Se utiliza para la solicitud del Programa Anual Mensualizado de Caja (PAC) por parte de las dependencias que ejecutan presupuesto en el Ministerio</t>
  </si>
  <si>
    <t>39.1</t>
  </si>
  <si>
    <t xml:space="preserve">Nombre, identificación,  valor ingreso, </t>
  </si>
  <si>
    <t>Servidor Tesoreria - Compartida 2013\\mijblade7\Tesoreria</t>
  </si>
  <si>
    <t>Autoliquidación electronica asistida de retenciones del impuesto de industria y comercio aviso y tableros</t>
  </si>
  <si>
    <t>Describe los valores bimensuales que se deducen por concepto de retención de ICA a los diferentes terceros (Personas naturales y Juridicas)</t>
  </si>
  <si>
    <t>Declaraciónes Retención en la fuente DIAN</t>
  </si>
  <si>
    <t>Describe los valores mensuales que se deducen por concepto de retención en la fuente a los diferentes terceros (Personas naturales y Juridicas DIAN )</t>
  </si>
  <si>
    <t>'Nombre, identificación, deducciones</t>
  </si>
  <si>
    <t xml:space="preserve">Conciliación Cuentas por pagar presupuestales </t>
  </si>
  <si>
    <t>Conciliar los saldos de las cuentas por pagar radicadas por los supervisores de los productos recibidos a  satisfacción dentro de la Vigencia, entre,  tesoreria, presupuesto y contabilidad</t>
  </si>
  <si>
    <t>Conciliación de Almacén</t>
  </si>
  <si>
    <t>Conciliar los saldos de los bienes de la entidad vs. los saldos contables</t>
  </si>
  <si>
    <t>P-GF-10
P-GF-24</t>
  </si>
  <si>
    <t xml:space="preserve"> Contador</t>
  </si>
  <si>
    <t>ONEDRIVE - CARPETA CONCILIACIONES CONTABLES - ALMACEN
https://minjusticiagovco.sharepoint.com/:f:/r/sites/CIGRAF2020/Documentos%20compartidos/2.%20CONTABILIDAD/02.%20CONCILIACIONES/2.%20CONC.%20CONTABLES/1.%20ALMAC%C3%89N?csf=1&amp;web=1&amp;e=pMs2Fg</t>
  </si>
  <si>
    <t>Conciliación Bancaria</t>
  </si>
  <si>
    <t>Conciliar los saldos bancarios de los extractos vs. contabilidad</t>
  </si>
  <si>
    <t>ONEDRIVE - CARPETA DENOMINADA CONCILIACIONES BANCARIAS:
https://minjusticiagovco.sharepoint.com/:f:/r/sites/CIGRAF2020/Documentos%20compartidos/2.%20CONTABILIDAD/02.%20CONCILIACIONES/1.%20CONC.%20BANCARIAS?csf=1&amp;web=1&amp;e=tnOLV5</t>
  </si>
  <si>
    <t>Conciliación cuentas de demandas y litigios a favor o en contra</t>
  </si>
  <si>
    <t>Conciliar saldos de procesos juridicos a favor y encontra de la entidad</t>
  </si>
  <si>
    <t>ONEDRIVE - CARPETA DENOMINADA CONCILIACIONES CONTABLES - DIRECCIÓN JURÍDICA:
https://minjusticiagovco.sharepoint.com/:f:/r/sites/CIGRAF2020/Documentos%20compartidos/2.%20CONTABILIDAD/02.%20CONCILIACIONES/2.%20CONC.%20CONTABLES/3.%20D.%20JURIDICA?csf=1&amp;web=1&amp;e=YBOqil</t>
  </si>
  <si>
    <t>Conciliación nómina</t>
  </si>
  <si>
    <t>Conciliar los saldos de las prestaciones sociales de los funcionarios del MJD</t>
  </si>
  <si>
    <t>ONEDRIVE - CARPETA DENOMINADA CONCILIACIONES CONTABLES - NOMINA:
https://minjusticiagovco.sharepoint.com/:f:/r/sites/CIGRAF2020/Documentos%20compartidos/2.%20CONTABILIDAD/02.%20CONCILIACIONES/2.%20CONC.%20CONTABLES/2.%20CONCILIACIONES%20N%C3%93MINA?csf=1&amp;web=1&amp;e=vnYdhh</t>
  </si>
  <si>
    <t xml:space="preserve">
Conciliación cuentas por cobrar Subdirección de Sustancias Químicas</t>
  </si>
  <si>
    <t>Conciliar los saldo de las licencias de Cannabis</t>
  </si>
  <si>
    <t>ONEDRIVE - CARPETA DENOMINADA CONCILIACIONES CONTABLES - SUSTANCIA QUIMICAS:
https://minjusticiagovco.sharepoint.com/:f:/r/sites/CIGRAF2020/Documentos%20compartidos/2.%20CONTABILIDAD/02.%20CONCILIACIONES/2.%20CONC.%20CONTABLES/5.%20SUSTANCIAS%20QU%C3%8DMICAS?csf=1&amp;web=1&amp;e=JsUb8R</t>
  </si>
  <si>
    <t>Estados Financieros</t>
  </si>
  <si>
    <t>Refleja el estado de la actividad financiera, económica y social de la entidad, incluye (Balance general, informe de saldos y movimientos, reporte de cuentas recíprocas, informe de operaciones recíprocas, estados de cambios en el patrimonio, estado de actividad financiera, economica y social, notas a los estados financieros, catálogo de cuentas, certificación estados financieros y comunicaciones oficiales).</t>
  </si>
  <si>
    <t>Papel y Disco Duro</t>
  </si>
  <si>
    <t>ONEDRIVE - CARPETA DENOMINADA CONTABILIDAD  -  ESTADOS FINANCIEROS:
https://minjusticiagovco.sharepoint.com/:f:/r/sites/CIGRAF2020/Documentos%20compartidos/2.%20CONTABILIDAD/01.%20ESTADOS%20FINANCIEROS?csf=1&amp;web=1&amp;e=fgkpxs
Archivo de gestión de Gestión Financeira y Contable</t>
  </si>
  <si>
    <t>https://www.minjusticia.gov.co/ministerio-co/informacion-financiera-contable/estados-financieros</t>
  </si>
  <si>
    <t>Decisiones proferidas en  procesos disciplinarios</t>
  </si>
  <si>
    <t xml:space="preserve">Conjunto de decisiones de trámite y/o de fondo proferidas en procesos disciplinarios   </t>
  </si>
  <si>
    <t xml:space="preserve">
Control Disciplinario Interno</t>
  </si>
  <si>
    <t>P-CD-01
P-CD-02</t>
  </si>
  <si>
    <t>Jefe de la Oficina de Control Disciplinario Interno</t>
  </si>
  <si>
    <t>Jefe de la Oficina  -  Abogados - Sujetos procesales - Autoridades judiciales - Organos de control intenro y externo.</t>
  </si>
  <si>
    <t>Papel, CDs y disco duro</t>
  </si>
  <si>
    <t xml:space="preserve">VIDEO  Y  DOCUMENTO PDF (.PF)-  WORD ( (.docx) - EXCEL (.xls </t>
  </si>
  <si>
    <t xml:space="preserve"> (Nombres, Apellidos, Documento de Identidad , Dirección de residencia, Dirección electrónica )</t>
  </si>
  <si>
    <t xml:space="preserve">Constitución Politica (Arts. 1, 29)LEY 1952 de 2019 (art. 1, 4, 12, 14 y 11) - LEY 1437 de 2011 (Art 24 No 3)  </t>
  </si>
  <si>
    <t xml:space="preserve">Su divulgación podría afectar derechos fundamentales de los sujetos procesales como: i) la presunción de inocencia ii) la dignidad humana y iii). Debido proceso. </t>
  </si>
  <si>
    <t xml:space="preserve"> 15 Años </t>
  </si>
  <si>
    <t xml:space="preserve">Electronica- digital  Ruta (Control Disciplinario Interno (\\192.168.8.32) (Z:\         Fisica- Oficina de Control Disciplinario del Ministerio de Justicia y del Derecho (Calle 53 No 13 - 27 Piso 3) </t>
  </si>
  <si>
    <t xml:space="preserve">Registro de expedientes  Disciplinarios </t>
  </si>
  <si>
    <t>Documentos de trabajo, Informes y Comunicaciones Oficiales y PQRD</t>
  </si>
  <si>
    <t xml:space="preserve">Jefe de la Oficina -  Abogados - Sujetos procesales - Autoridades judiciales - Organos de control intenro </t>
  </si>
  <si>
    <t xml:space="preserve">PDF (.PF)- WORD ( (.docx)- EXCEL (.xls </t>
  </si>
  <si>
    <t xml:space="preserve">Nombres, Apellidos, Documento de Identidad , Dirección de residencia, Dirección electrónica </t>
  </si>
  <si>
    <t xml:space="preserve">Su divulgación podría afectar derechos fundamentales de los sujetos procesales como: i) la presunción de inocencia y ii) la dignidad humana.  </t>
  </si>
  <si>
    <t xml:space="preserve">15 Años </t>
  </si>
  <si>
    <r>
      <t>Comprobante de ingreso</t>
    </r>
    <r>
      <rPr>
        <sz val="9"/>
        <color rgb="FFFF0000"/>
        <rFont val="Calibri"/>
        <family val="2"/>
        <scheme val="minor"/>
      </rPr>
      <t xml:space="preserve"> </t>
    </r>
    <r>
      <rPr>
        <sz val="9"/>
        <rFont val="Calibri"/>
        <family val="2"/>
        <scheme val="minor"/>
      </rPr>
      <t>de almacén</t>
    </r>
  </si>
  <si>
    <t>Documento que acredita el ingreso físico del bien o elemento a la entidad adquiridos a través de diferentes procesos (donación, comodato, compra, transferencia, entre otros), el cual puede ser devolutivo o de consumo dependiendo su valor, tambien incluye todo elemento devolutivo que sea ingresado a bodegas para una posible reasignación o baja.</t>
  </si>
  <si>
    <t>P-GA-01</t>
  </si>
  <si>
    <t>Coordinador Grupo de Almacén, Inventarios y Transporte</t>
  </si>
  <si>
    <t>Profesional Especializado Grupo de Almacén, Inventarios y Transporte</t>
  </si>
  <si>
    <t>Papel, Disco duro, Software PCT</t>
  </si>
  <si>
    <t>Nombre responsable , documento de identidad.</t>
  </si>
  <si>
    <t>Constitución Política Art. 15 y Art 24 del Código Administrativo y de lo Contencioso Administrativo</t>
  </si>
  <si>
    <t xml:space="preserve">Los documentos contienen  información personal de servidores públicos y  con esto permite obtener parte de su identificación </t>
  </si>
  <si>
    <t>https://minjusticiagovco.sharepoint.com/:f:/r/sites/SIDGAIT/Documentos%20compartidos/4.%20ARCHIVO/CONSOLIDADO%20DE%20ARCHIVO%20ALMAC%C3%89N/01.VIGENCIA%202020/01.ENTRADAS?csf=1&amp;web=1&amp;e=4Vm1SR</t>
  </si>
  <si>
    <t>Comprobante de salidas de almacén</t>
  </si>
  <si>
    <t xml:space="preserve">Documento que identifica clara y detalladamente la salida física y real de un bien devolutivo o de consumo. Los bienes devolutivos quedarán en poder del funcionario destinatario, quien se encargará de su custodia y conservación y será responsable fiscal y administrativamente por su cuidado.
 </t>
  </si>
  <si>
    <t xml:space="preserve">Actas  del Comité de Inventarios y Baja de Bienes </t>
  </si>
  <si>
    <t xml:space="preserve">Documento en el que se deja constancia de las decisiones adoptadas por los integrantes del Comité, respecto de la destinación de la relación de  bienes que en el marco del proceso de depuración y previo concepto técnico se pueden clasificar en inservibles por obsolescencia, o deterioro,  o que a pesar de que puedan encontrarse en perfecto funcionamiento no son de utilidad para el funcionamiento del  MJD y por lo tanto, se pueden enajenar, donar, destruir, chatarrizar
</t>
  </si>
  <si>
    <t>Nombre de los integrantes del Comité y cargo</t>
  </si>
  <si>
    <t>https://minjusticiagovco.sharepoint.com/sites/SIDGAIT/Documentos%20compartidos/Forms/AllItems.aspx?id=%2Fsites%2FSIDGAIT%2FDocumentos%20compartidos%2F1%2E%20ALMACEN%20E%20INVENTARIOS%2FProceso%20de%20Bajas&amp;viewid=e368ed8c%2Dfe04%2D4c2a%2D86ce%2D8d940215d071</t>
  </si>
  <si>
    <t xml:space="preserve">Inventarios de Bienes </t>
  </si>
  <si>
    <t>Relación ordenada, completa y detallada de los bienes devolutivos y de control administrativo en servicio o uso a cargo de cada funcionario y área del MJD</t>
  </si>
  <si>
    <t>Nombre responsable de los bienes , documento de identidad.</t>
  </si>
  <si>
    <t>https://minjusticiagovco.sharepoint.com/sites/SIDGAIT/Documentos%20compartidos/Forms/AllItems.aspx?id=%2Fsites%2FSIDGAIT%2FDocumentos%20compartidos%2F1%2E%20ALMACEN%20E%20INVENTARIOS%2FACTIVIDADES%20A%C3%91O%202023%2FINVENTARIO%202023&amp;viewid=e368ed8c%2Dfe04%2D4c2a%2D86ce%2D8d940215d071</t>
  </si>
  <si>
    <t>Historiales de Vehículos</t>
  </si>
  <si>
    <t xml:space="preserve">Documentos donde se almacena toda la información relevante de los vehiculos que son de propiedad o están en comodato por el MJD, en esto podemos encontrar las hojas de vida, los mantenimientos correctivos y preventivos, seguros, siniestros y demás movimientos que haya tenido cada vehiculo. </t>
  </si>
  <si>
    <t>Nombre responsables de los vehículos, documento de identidad.</t>
  </si>
  <si>
    <t>https://minjusticiagovco.sharepoint.com/sites/SIDGAIT/Documentos%20compartidos/Forms/AllItems.aspx?id=%2Fsites%2FSIDGAIT%2FDocumentos%20compartidos%2F2%2E%20VEH%C3%8DCULOS&amp;viewid=e368ed8c%2Dfe04%2D4c2a%2D86ce%2D8d940215d071</t>
  </si>
  <si>
    <t>Reporte sobre Capturas</t>
  </si>
  <si>
    <t>Base de datos, registros administrativos o datos agregados sobre capturas, cifras generadas por Policía Nacional de Colombia</t>
  </si>
  <si>
    <t>C-IC</t>
  </si>
  <si>
    <t>Subdirectora de Gestión de Información en Justicia</t>
  </si>
  <si>
    <t xml:space="preserve">Contratista encargado de la fuente de datos de la SGIJ </t>
  </si>
  <si>
    <t>Policía Nacional de Colombia</t>
  </si>
  <si>
    <t>\\mjdblade7g8\Repositorio_SGIJ</t>
  </si>
  <si>
    <t>Base de datos del SPOA , SIJUF, SIJYP generados por la  Fiscalía General de la Nación</t>
  </si>
  <si>
    <t>Base de datos, registros administrativos o datos agregados sobre noticias criminales y actuaciones, cifras generadas por la Fiscalía General de la Nación.</t>
  </si>
  <si>
    <t>Fiscalía General de la Nación</t>
  </si>
  <si>
    <t>Reporte sobre Despachos judiciales del País</t>
  </si>
  <si>
    <t>Base de datos, registros administrativos o datos agregados sobre despachos judiciales del país, cifras generadas por Consejo Superior de la Judicatura.</t>
  </si>
  <si>
    <t>Consejo Superior de la Judicatura</t>
  </si>
  <si>
    <t>Reporte sobre Procesos</t>
  </si>
  <si>
    <t>Base de datos, registros administrativos o datos agregados sobre procesos judiciales, cifras generadas por el Consejo Superior de la Judicatura.</t>
  </si>
  <si>
    <t>Reporte sobre Población Carcelaria Ley 1786 de 2016</t>
  </si>
  <si>
    <t>Base de datos, registros administrativos o datos agregados sobre la población carcelaria, cifras generadas por el  Instituto Nacional Penitenciario y Carcelario.</t>
  </si>
  <si>
    <t>24,10</t>
  </si>
  <si>
    <t xml:space="preserve">Instituto Nacional Penitenciario y Carcelario </t>
  </si>
  <si>
    <t xml:space="preserve">Art 24 de la Ley 1437 de 2011.
Art 18 literal a) Ley 1712 de 2014,
</t>
  </si>
  <si>
    <t>El artículo 18 de la Ley 1712 establece la información exceptuada por daño de derechos a personas naturales o jurídicas y especificamente en el literal a) El derecho de toda persona a la intimidad, bajo las limitaciones propias que impone la condición de servidor público, en concordancia con lo estipulado.
Cuenta caracteristicas de reserva en un convenio suscrito para intercambio de información entre la fuente de datos (INPEC, PGN, SNR) y el MJD.</t>
  </si>
  <si>
    <t xml:space="preserve">Ilimitada </t>
  </si>
  <si>
    <t>Reporte sobre Establecimientos Carcelarios</t>
  </si>
  <si>
    <t>Base de datos o datos agregados sobre establecimientos carcelarios, cifras generadas por Instituto Nacional Penitenciario.</t>
  </si>
  <si>
    <t xml:space="preserve">Reporte sobre Actualización Indicadores </t>
  </si>
  <si>
    <t>Base de dato y datos agregados sobre actualización de indicadores, cifras generadas por la Subdirección de Gestión de Información en Justicia, sobre población privada de la libertad generada por el  Instituto Nacional Penitenciario y Carcelario.</t>
  </si>
  <si>
    <t xml:space="preserve">Listado de Notarias </t>
  </si>
  <si>
    <t xml:space="preserve">Listado de notarias según su clasificación ( Categoría: Primera, Segunda y Tercera.  - Tipo de vinculación del notario Propiedad, Interinidad y Encargo (superiores a 1 mes) -  Circunscripción municipal de la notaria.) Entregado por la Superintenedencia de Notariado y Registro
</t>
  </si>
  <si>
    <t xml:space="preserve">Superintendencia de notariado y registro </t>
  </si>
  <si>
    <t>Base de Datos SQL</t>
  </si>
  <si>
    <t>Listado de ORIP</t>
  </si>
  <si>
    <t xml:space="preserve">Listado de ORIP segpun su clasificación ( Dirección Regional Registral, Principal o Seccional,  Circunscripción municipal de la ORIP.)Entregado por la Superintenedencia de Notariado y Registro
</t>
  </si>
  <si>
    <t>Reportes de información de seguimiento de actividades de áreas del MJD</t>
  </si>
  <si>
    <t xml:space="preserve">Reportes realizados por las áreas del ministerio, para hacer seguimiento a sus procesos mediante tableros control </t>
  </si>
  <si>
    <t>24,1</t>
  </si>
  <si>
    <t>Secretaria Ejecutiva de la SGIJ
Profesional Especializado de la SGIJ</t>
  </si>
  <si>
    <t>One Drive cuenta infojusticia@minjusticia.gov.co</t>
  </si>
  <si>
    <t>Infraestructura carcelaria contratos en ejecución o último contrato ejecutado.</t>
  </si>
  <si>
    <t>Listado de Contratos (No. Contrato, objeto, Tipo,  Fecha de inicio,fecha final, valor inicial y final, modificaciones, Porcentaje de avance físico, avance financiero, estado actual.). Entregado por la USPEC</t>
  </si>
  <si>
    <t xml:space="preserve">Unidad de Servicios Penitenciarios y Carcelarios </t>
  </si>
  <si>
    <t>Proceso de formalización de tierras por cada predio</t>
  </si>
  <si>
    <t xml:space="preserve">Listado de procesos de formalización de predios (Departamento Predio, Municipio Predio, Área (Hectáreas) , Número Familias , Fecha o año de formalización, Enfoque etnico y gpenero) Entregado por la Agencia nacional de Tierras </t>
  </si>
  <si>
    <t>Agencia Nacional de Tierras</t>
  </si>
  <si>
    <t>Reporte de información en la app móvil- ICBF</t>
  </si>
  <si>
    <t xml:space="preserve">información para la app móvil contiene oferta de defensores de familia, defensores de familia srpa, centros privativos de la libertad, centro no provativos de la libertad, modalidades complementarias, defensorias del pueblo. Entregado por el Instituto nacionalde Bienestar Familiar  </t>
  </si>
  <si>
    <t>ICBF</t>
  </si>
  <si>
    <t>Reporte sobre Requerimientos Ministerio de Justicia y del Derecho  por demanda</t>
  </si>
  <si>
    <t xml:space="preserve">Servicios de información  generados por la Subdirección de Gestión de Información en Justicia de acuerdo a solicitud.
Incluye bases de datos, infografias y reportes especializados (contruyendo pais) </t>
  </si>
  <si>
    <t>https://minjusticiagovco-my.sharepoint.com/:f:/r/personal/infojusticia_minjusticia_gov_co/Documents/TRD%2010510%20-%202023?csf=1&amp;web=1&amp;e=QmwuH5</t>
  </si>
  <si>
    <t xml:space="preserve">Informes  - Reporte Calidad - Formato Inspección y Análisis </t>
  </si>
  <si>
    <t xml:space="preserve">Resporte incial de calidad sobre la información recibida en la Subdirección de Gestión de Información en Justicia.  </t>
  </si>
  <si>
    <t>Comunicaciones Oficiales - Gesión de Información</t>
  </si>
  <si>
    <t>Oficio o Memorando dirigido a las entidades fuentes de información con el fin de realizar contacto y gestión para acuerdos de intercambios de información y/o solicitudes de información.</t>
  </si>
  <si>
    <t>Planes  - Indicadores Sistema de Estadísticas en Justicia SEJ</t>
  </si>
  <si>
    <t xml:space="preserve">Respresentación gráfica y datos agregados, cifras generadas por la Subdirección de Gestión de Información en Justicia sobre temáticas definidas por el Ministerio de Justicia y el Derecho, entre otros, visualizados en portal web.  </t>
  </si>
  <si>
    <t>Power BI</t>
  </si>
  <si>
    <t>Indicadores publico a la ciudadania: https://www.minjusticia.gov.co/sej</t>
  </si>
  <si>
    <t>Modelo de gestión de información en justicia  - Documentos de trabajo - transformación y/o análisis de Información</t>
  </si>
  <si>
    <t xml:space="preserve">Archivos en tratamiento o proceso  (de calidad y metodología de cálculo) correspondiente a un área temática específica de carácter misional plenamente definida y acotada, utilizado por la Subdirección de Gestión de Información en Justicia con el cual se pretende  comunicar a los usuarios de la información. </t>
  </si>
  <si>
    <t>Documento Excel, Documento Word, Documento Pdf</t>
  </si>
  <si>
    <t>Modelo de gestión de información en justicia  - Acuerdos de Intercambio de información</t>
  </si>
  <si>
    <t>Documentos en los cuales se definene los métodos, información a compartir y restriciciones de uso de la información, que permite el intercambio de informacion entre el Ministerio de Justicia y del Derecho y las entidades fuente.
Incuye minutas de convenio de intercambio y anexos técnicos</t>
  </si>
  <si>
    <t xml:space="preserve">Planes - Reporte sobre Catálogos e Inventarios de Información </t>
  </si>
  <si>
    <r>
      <t>Catálogo o inventario de fuentes de información</t>
    </r>
    <r>
      <rPr>
        <sz val="9"/>
        <color rgb="FFFF0000"/>
        <rFont val="Calibri"/>
        <family val="2"/>
        <scheme val="minor"/>
      </rPr>
      <t>,</t>
    </r>
    <r>
      <rPr>
        <sz val="9"/>
        <color indexed="8"/>
        <rFont val="Calibri"/>
        <family val="2"/>
        <scheme val="minor"/>
      </rPr>
      <t xml:space="preserve"> gestión de contactos, necesidades de información, archivos entregados por las fuentes de información, otros, cifras sitentizadas por la Subdirección de Gestión de Información en Justicia.</t>
    </r>
  </si>
  <si>
    <t>28,3</t>
  </si>
  <si>
    <t>Modelo de gestión de información en justicia  - Reporte sobre Flujos de Información (diagrama de información)</t>
  </si>
  <si>
    <t>Descripción  de oferta y demanda de información sobre fuentes priorizadas por la SGIJ.</t>
  </si>
  <si>
    <t xml:space="preserve">Excel </t>
  </si>
  <si>
    <t>Planes -  Plan estratégico de Datos e Información -PEDI - Estrategia de gobierno de datos</t>
  </si>
  <si>
    <t>Descripción de la gestión realzada por la Subdirección de Gestión deInformación en Justicia de acuerdo a los establecido en al plan de estrategia de gobierno de datos.</t>
  </si>
  <si>
    <t>34,11</t>
  </si>
  <si>
    <t xml:space="preserve">Documento Word y excel </t>
  </si>
  <si>
    <t>Base de datos SQL observatorio de justicia unificado</t>
  </si>
  <si>
    <t>Base de datos y registros administrativos o datos agregados sobre información de reportes realizado por las fuentes de información para su consolidación en el OJU</t>
  </si>
  <si>
    <t xml:space="preserve">FGN, PONAL, INPEC, INMLCF, Unidad para las Víctimas, DANE, CSJ, Casa libertad, casas de justicia, reportes de áreas misionales del MJD </t>
  </si>
  <si>
    <t xml:space="preserve">Investigación, Desarrollo e Innovación </t>
  </si>
  <si>
    <t xml:space="preserve">Estrategia de Innovación, Desarrollo e investigación de la Dirección de Tecnologías y Gestión de Información en Justicia </t>
  </si>
  <si>
    <t>24 INFORMES</t>
  </si>
  <si>
    <t>18 Informes de Implementación de la Política de Gobierno Digital</t>
  </si>
  <si>
    <t>Director de Tecnologías y Gestión de Información en Justicia</t>
  </si>
  <si>
    <t>Contratista Líder de I+D+i</t>
  </si>
  <si>
    <t>SharePoint DTGIJ</t>
  </si>
  <si>
    <t>Metodologia de gestión de proyectos</t>
  </si>
  <si>
    <t>Documento con la metodología establecida para realizar la gestión de proyectos de tecnología del MJD, con base en las buenas prácticas.</t>
  </si>
  <si>
    <t>Contratista Líder en Proyectos de TI</t>
  </si>
  <si>
    <t>Política de Gobierno Digital</t>
  </si>
  <si>
    <t>Documento de desarrollo de la Política de Gobierno Digital, con sus habilitadores transversales.</t>
  </si>
  <si>
    <t>C-TI</t>
  </si>
  <si>
    <t>Contratista Líder de Gobierno Digital</t>
  </si>
  <si>
    <t>Sistema de Gestión de Seguridad de la Información</t>
  </si>
  <si>
    <t>Documentos de implementación del Sistema de Gestión de Seguridad de la Información, con base en el Modelo de Seguridad y Privacidad de la Información del MJD.</t>
  </si>
  <si>
    <t>31 PLANES DE SEGURIDAD DE LA INFORMACIÓN</t>
  </si>
  <si>
    <t>127 Planes de seguridad de la información</t>
  </si>
  <si>
    <t>Contratista Oficial de Seguridad de la Información</t>
  </si>
  <si>
    <t>PDF, excel, word, ppt</t>
  </si>
  <si>
    <t>Células sectoriales</t>
  </si>
  <si>
    <t>Documentación producto de las acciones de acompañamiento al sector en los temas relacionados con Tecnologías de la Información</t>
  </si>
  <si>
    <t>Nombres, documentos, firmas y correos de asistentes a reuniones</t>
  </si>
  <si>
    <t>Protección de Datos Personales</t>
  </si>
  <si>
    <t>Documentación producto de las acciones de implementación de la Política y el Sistema de Protección de Datos Personales.</t>
  </si>
  <si>
    <t>Profesional a cargo de la Política de Protección de Datos</t>
  </si>
  <si>
    <t>https://www.minjusticia.gov.co/servicio-ciudadano/Paginas/politica-proteccion-datos-personales.aspx</t>
  </si>
  <si>
    <t>Plan de continuidad y de recuperación de desastres</t>
  </si>
  <si>
    <t>Documentos de planeación, definición, implementación y pruebas del Plan de Continuidad de Negocio y del Plan de Recuperación de Desastres de TI del MJD.</t>
  </si>
  <si>
    <t>Contratista a cargo de PCN y PRD</t>
  </si>
  <si>
    <t>Nombres y números de teléfono celular de los colaboradores en árbol de llamadas.</t>
  </si>
  <si>
    <t>a) El derecho de toda persona a la intimidad, bajo las limitaciones propias que impone la condición de servidor público, en concordancia con lo estipulado por el artículo 24 de la Ley 1437 de 2011.
c) Los secretos comerciales, industriales y profesionales</t>
  </si>
  <si>
    <t>El activo incluye datos personales que constituyen información exceptuada, toda vez que su libre acceso pudiere ocasionar  daño al derecho de toda persona a su privacidad e intimidad.
Adicionalmente, incluye información técnica como las direcciones IP de los servidores y configuraciones que pueden poner en riesgo la seguridad cibernética de la entidad.</t>
  </si>
  <si>
    <t>OneDrive DTGIJ</t>
  </si>
  <si>
    <t>Plan de cultura y apropiación de tecnologías</t>
  </si>
  <si>
    <t xml:space="preserve">Documentación relacionada con la planeación y ejecución de las estrategias para fomentar el uso y apropiación de las tecnologías en el MJD. Evidencias de las acciones relacionadas con los cursos virtuales, campañas de expectativa, lanzamiento y seguimiento, divulgaciones y sensibilización. </t>
  </si>
  <si>
    <t>Contratista líder de uso y apropiación</t>
  </si>
  <si>
    <t>PDF, excel, word, ppt, videos y piezas gráficas (png, html,php)</t>
  </si>
  <si>
    <t>Nombres, documentos, firmas y correos de asistentes a reuniones y capacitaciones</t>
  </si>
  <si>
    <t>Catálogo de elementos de infraestructura</t>
  </si>
  <si>
    <t>Artefacto de la arquitectura empresarial de TI, en el cual se relacionan los elementos de la infraestructura tecnológica, su tipo, características, propósito y las relaciones entre ellos.</t>
  </si>
  <si>
    <t>Gestión de las tecnologías y de información</t>
  </si>
  <si>
    <t>Subdirector de Tecnologías y Sistemas de Información</t>
  </si>
  <si>
    <t>Profesional de Infraestructura Tecnológica</t>
  </si>
  <si>
    <t>Direcciones IP y datos de configuración de las redes de la entidad</t>
  </si>
  <si>
    <t>c)Los secretos comerciales, industriales y profesionales, así como los estipulados en el parágrafo del artículo 77 de la Ley 1474 de 2011</t>
  </si>
  <si>
    <t>El activo incluye información técnica como las direcciones IP de los servidores y configuraciones que pueden poner en riesgo la ciberseguridad de la entidad, por el secreto profesional que enmarca.</t>
  </si>
  <si>
    <t>Reporte de seguimiento de disponibilidad de la infraestructura crítica</t>
  </si>
  <si>
    <t>Documento que contiene la información obtenida del seguimiento a la disponibilidad de la infraestructura tecnológica crítica de la entidad como los canales de conectividad a Internet y servidores.</t>
  </si>
  <si>
    <t xml:space="preserve">Documentación y códigos fuente de aplicaciones de software </t>
  </si>
  <si>
    <t>Códigos fuente de aplicaciones, resultados de pruebas, manuales de usuario, técnico y de administrador de las aplicaciones desarrolladas para el Ministerio de Justicia y del Derecho</t>
  </si>
  <si>
    <t>Profesionales del grupo de sistemas de información</t>
  </si>
  <si>
    <t>.net, pdf,word</t>
  </si>
  <si>
    <t xml:space="preserve">Artículo 15 de la Constitución Política de Colombia
Ley 23 de 1982 y Decreto 1360 de 1989.
</t>
  </si>
  <si>
    <t>El activo incluye el código fuente del software adquirido o desarrollado por la entidad, sobre el cual se tiene propiedad intelectual, en el marco del secreto profesional.</t>
  </si>
  <si>
    <t>Servidor MJDBLADE7G8 Carpeta Sistemas de Información
Repositorio OneDrive
Nube de Azure (DBOX)</t>
  </si>
  <si>
    <t>Registro de implementación en producción de aplicaciones de software</t>
  </si>
  <si>
    <t xml:space="preserve">Evidencias del paso a producción de las aplicaciones de software contratadas por el Ministerio de Justicia y del Derecho nuevas o modificadas. </t>
  </si>
  <si>
    <t xml:space="preserve">P-TI-03  </t>
  </si>
  <si>
    <t>Excel, PDF</t>
  </si>
  <si>
    <t>Nombres y firmas de usuarios en los formatos de solicitud y entrega.</t>
  </si>
  <si>
    <r>
      <t xml:space="preserve">Servidor MJDBLADE7G8 </t>
    </r>
    <r>
      <rPr>
        <sz val="9"/>
        <rFont val="Calibri"/>
        <family val="2"/>
        <scheme val="minor"/>
      </rPr>
      <t>Carpeta Sistemas de Información</t>
    </r>
  </si>
  <si>
    <t>Catálogo de sistemas de información</t>
  </si>
  <si>
    <t>Relación detallada de los sistemas de información bajo la administración del Ministerio de Justicia y del Derecho.</t>
  </si>
  <si>
    <t>Servidor MJDBLADE7G8 Carpeta Sistemas de Información</t>
  </si>
  <si>
    <t>Registro de desarrollo de software</t>
  </si>
  <si>
    <t>Evidencias de la administración y control de la actualización de los sistemas de información, así como gestionar las nuevas solicitudes de desarrollo de aplicativos del Ministerio de Justicia y del Derecho, acorde a los requerimientos funcionales y no funcionales de los usuarios, y de esta manera  garantizar la correcta aplicación según acuerdos y prioridades que eviten interrupciones en la prestación de dichos servicios.</t>
  </si>
  <si>
    <t xml:space="preserve">P-TI-06  </t>
  </si>
  <si>
    <t>Evaluaciones de accesibilidad y usabilidad.</t>
  </si>
  <si>
    <t xml:space="preserve">Matriz con resultado del seguimiento y monitoreo ( evaluación de accesibilidad y usabilidad).  de las páginas web del Ministerio de Justicia y del Derecho, basado en la herramientas en línea que permitan hacer evaluaciones. Contiene la página, el resultado del análisis, la fecha y acciones tomadas frente a las incidencias encontradas. </t>
  </si>
  <si>
    <t>Reportes de monitoreo de enlaces de sitios web de la Entidad</t>
  </si>
  <si>
    <t>Reportes generados manualmente, con base en la información generada por herramienta on-line de monitoreo de enlaces en los sitios web de la Entidad. El reporte contiene la información de las fechas y horas en las cuales se realiza el monitoreo,  enlaces potencialmente sospechosos y el sitio o micro-sitio examinado; así como el pantallazo de la revisión.</t>
  </si>
  <si>
    <t>Expediente CCITE y autorizaciones extraordinarias (Certificado de Carencia de Informes por Tráfico de Estupefacientes y Autorización extraordinaria)</t>
  </si>
  <si>
    <t xml:space="preserve">En carpeta física: Recibido del CCITE nuevo impreso en papel de seguridad y entrega del CCITE original vencido por parte del usuario.  </t>
  </si>
  <si>
    <t>P-CR-09
P-CR-10</t>
  </si>
  <si>
    <t>N.A</t>
  </si>
  <si>
    <t>Subdirector de Control y Fiscalización de Sustancias Químicas y Estupefacientes</t>
  </si>
  <si>
    <t>Coordinador del Grupo de Sustancias Químicas</t>
  </si>
  <si>
    <t>Enrique Corzo Rueda
Gestión Contra la Criminalidad y la Reincidencia</t>
  </si>
  <si>
    <t>Nombres y apellidos, CC. Fecha expedición, nit, lugar de nacimiento y fecha de nacimiento</t>
  </si>
  <si>
    <t>3.) Las relaciones internacionales</t>
  </si>
  <si>
    <t>Artículo 15 Constitución Política. - Artículo 261 de la Decisión 486 de la Comisión de la Comunidad Andina</t>
  </si>
  <si>
    <t>La decisión de la CAN establece la reserva para los datos personales, industriales y comerciales de los solicitantes.</t>
  </si>
  <si>
    <t>Archivo de gestión pisos 1 y 2 del Edificio Ministerio de Justicia y del Derecho Calle 53 
Expediente Electrónico SGDEA</t>
  </si>
  <si>
    <t>Informe de gestión mensual sustancias químicas</t>
  </si>
  <si>
    <t>Informe mensual de la gestión sobre trámites y servicios del grupo de sustancias químicas</t>
  </si>
  <si>
    <t>Planta - Técnico administrativo</t>
  </si>
  <si>
    <t>Alvaro Montenegro
Gestión Contra la Criminalidad y la Reincidencia</t>
  </si>
  <si>
    <t xml:space="preserve">Documento de texto 
PDF
</t>
  </si>
  <si>
    <t>OneDrive 
https://minjusticiagovco-my.sharepoint.com/personal/mery_garcia_minjusticia_gov_co/_layouts/15/AccessDenied.aspx?Source=https%3A%2F%2Fminjusticiagovco%2Dmy%2Esharepoint%2Ecom%2Fpersonal%2Fmery%5Fgarcia%5Fminjusticia%5Fgov%5Fco%2FDocuments%2FCORRESPONDENCIA%3Fcsf%3D1%26web%3D1%26e%3DMkAjb0%26CT%3D1685716042624%26OR%3DOWA%2DNT%26CID%3D43faf5fe%2Dd8b2%2Dee2d%2D0633%2D25e4026cf137%26WSL%3D1&amp;correlation=e3eab8a0%2Dd099%2D3000%2D9efa%2D2d2b90b529c6&amp;Type=item&amp;name=84bc232e%2D465c%2D4fa6%2D9b53%2D225c5f2d7559&amp;listItemId=2&amp;listItemUniqueId=292115a1%2D22da%2D4b71%2Dbd8a%2Df53fd191ba2e)</t>
  </si>
  <si>
    <t xml:space="preserve">Información de Comités de sustancias químicas </t>
  </si>
  <si>
    <t xml:space="preserve">Información referente a los comités realizados desde el año 2014 del grupo de sustancias químicas </t>
  </si>
  <si>
    <t xml:space="preserve">Alvaro Montenegro
Gestión Contra la Criminalidad y la Reincidencia
</t>
  </si>
  <si>
    <t>PDF
Documento de texto
Hoja de cálculo
PowerPoint</t>
  </si>
  <si>
    <t>Nombres. Correos electrónicos, teléfonos</t>
  </si>
  <si>
    <t>Constitución Política Artículo 15.  Artículo 261 de la Decisión 486 de la Comisión de la Comunidad Andina. Leyes 1712 de 2014 y 1581 de 2012</t>
  </si>
  <si>
    <t>Contiene datos personales, industriales y comerciales protegidos por el Artículo 18 de la Ley 1712 de 2014</t>
  </si>
  <si>
    <t>Documentos fisicos: Sede Chapinero 2do piso 
OneDrive
https://minjusticiagovco-my.sharepoint.com/personal/mery_garcia_minjusticia_gov_co/_layouts/15/AccessDenied.aspx?Source=https%3A%2F%2Fminjusticiagovco%2Dmy%2Esharepoint%2Ecom%2Fpersonal%2Fmery%5Fgarcia%5Fminjusticia%5Fgov%5Fco%2FDocuments%2FCORRESPONDENCIA%3Fcsf%3D1%26web%3D1%26e%3DMkAjb0%26CT%3D1685716042624%26OR%3DOWA%2DNT%26CID%3D43faf5fe%2Dd8b2%2Dee2d%2D0633%2D25e4026cf137%26WSL%3D1&amp;correlation=e3eab8a0%2Dd099%2D3000%2D9efa%2D2d2b90b529c6&amp;Type=item&amp;name=84bc232e%2D465c%2D4fa6%2D9b53%2D225c5f2d7559&amp;listItemId=2&amp;listItemUniqueId=292115a1%2D22da%2D4b71%2Dbd8a%2Df53fd191ba2e)</t>
  </si>
  <si>
    <t>Matriz de control de correspondencia grupo Cannabis</t>
  </si>
  <si>
    <t xml:space="preserve">Matriz que clasifica la correspondencia del grupo Cannabis de acuerdo a su naturaleza: Derechos de petición, solicitudes de información, tercerización de licenciamiento, respuesya a requerimientos, solicitudes de extensión, cancelación modificaciones y demás temas referentes al trámite de licenciamiento. </t>
  </si>
  <si>
    <t>Contratista - Técnico administrativo.</t>
  </si>
  <si>
    <t>Lizbeth Mendez
Gestión Contra la Criminalidad y la Reincidencia</t>
  </si>
  <si>
    <t>Hoja de cálculo</t>
  </si>
  <si>
    <t>Nombre, nit</t>
  </si>
  <si>
    <t xml:space="preserve">Matriz de seguimiento cuentas por cobrar </t>
  </si>
  <si>
    <t xml:space="preserve">Base de datos del seguimiento para las cuentas por cobrar de la Subdirección en donde se lleva la relación de intereses, cuotas de pago y demás. </t>
  </si>
  <si>
    <t xml:space="preserve">P-CR-11 </t>
  </si>
  <si>
    <t>Planta - Profesional Especializado</t>
  </si>
  <si>
    <t>Fabio Abad
Gestión Contra la Criminalidad y la Reincidencia</t>
  </si>
  <si>
    <t>Razón social, Nit, Correo electronico, Nombres representantes legales, cédulas de ciudadania.</t>
  </si>
  <si>
    <t>Ministerio de Justicia - Sede Centro - Piso 3 
One Drive:
https://minjusticiagovco-my.sharepoint.com/personal/mery_garcia_minjusticia_gov_co/_layouts/15/AccessDenied.aspx?Source=https%3A%2F%2Fminjusticiagovco%2Dmy%2Esharepoint%2Ecom%2Fpersonal%2Fmery%5Fgarcia%5Fminjusticia%5Fgov%5Fco%2FDocuments%2FCORRESPONDENCIA%3Fcsf%3D1%26web%3D1%26e%3DMkAjb0%26CT%3D1685716042624%26OR%3DOWA%2DNT%26CID%3D43faf5fe%2Dd8b2%2Dee2d%2D0633%2D25e4026cf137%26WSL%3D1&amp;correlation=e3eab8a0%2Dd099%2D3000%2D9efa%2D2d2b90b529c6&amp;Type=item&amp;name=84bc232e%2D465c%2D4fa6%2D9b53%2D225c5f2d7559&amp;listItemId=2&amp;listItemUniqueId=292115a1%2D22da%2D4b71%2Dbd8a%2Df53fd191ba2e)</t>
  </si>
  <si>
    <t xml:space="preserve">Bases de datos de exportaciones e importaciones </t>
  </si>
  <si>
    <t xml:space="preserve">Base de datos donde se reporta información referente sustancias químicas y productos controlados que son exportados e importados. </t>
  </si>
  <si>
    <t>P-CR-13
P-CR-14</t>
  </si>
  <si>
    <t>Contratista - Profesional especializado de la Subdirección</t>
  </si>
  <si>
    <t>Juliana Acero
Gestión Contra la Criminalidad y la Reincidencia</t>
  </si>
  <si>
    <t>Constitución Política Artículo 15.  Artículo 261 de la Decisión 486 de la Comisión de la Comunidad Andina. Leyes 1712 de 2014 y 1581 de 2013</t>
  </si>
  <si>
    <t>Contiene datos personales, industriales y comerciales protegidos por el Artículo 18 de la Ley 1712 de 2015</t>
  </si>
  <si>
    <t>Ministerio de Justicia - Sede Centro - Piso 3 
OneDrive: https://minjusticiagovco-my.sharepoint.com/personal/mery_garcia_minjusticia_gov_co/_layouts/15/AccessDenied.aspx?Source=https%3A%2F%2Fminjusticiagovco%2Dmy%2Esharepoint%2Ecom%2Fpersonal%2Fmery%5Fgarcia%5Fminjusticia%5Fgov%5Fco%2FDocuments%2FCORRESPONDENCIA%3Fcsf%3D1%26web%3D1%26e%3DMkAjb0%26CT%3D1685716042624%26OR%3DOWA%2DNT%26CID%3D43faf5fe%2Dd8b2%2Dee2d%2D0633%2D25e4026cf137%26WSL%3D1&amp;correlation=e3eab8a0%2Dd099%2D3000%2D9efa%2D2d2b90b529c6&amp;Type=item&amp;name=84bc232e%2D465c%2D4fa6%2D9b53%2D225c5f2d7559&amp;listItemId=2&amp;listItemUniqueId=292115a1%2D22da%2D4b71%2Dbd8a%2Df53fd191ba2e)</t>
  </si>
  <si>
    <t>Actas de visitas cannabis</t>
  </si>
  <si>
    <t>Actas de visitas realizadas por el equipo técnico de cannabis.</t>
  </si>
  <si>
    <t>Contratista -Profesional universitario</t>
  </si>
  <si>
    <t xml:space="preserve">
Deisi Yohana Burgos Chinome
Gestión Contra la Criminalidad y la Reincidencia</t>
  </si>
  <si>
    <t>3.)Los secretos comerciales, industriales y profesionales, así como los estipulados en el parágrafo del artículo 77 de la Ley 1474 de 2011</t>
  </si>
  <si>
    <t>Artículo 18 de la Ley 1712 de 2014 y Ley 1581 de 2012</t>
  </si>
  <si>
    <t>Contiene datos personales, industriales y comerciales</t>
  </si>
  <si>
    <t>Documentos en papel: Sede Chapinero piso 2 
Ministerio de Justicia - Sede Centro - Piso 3 
One Drive: https://minjusticiagovco-my.sharepoint.com/personal/mery_garcia_minjusticia_gov_co/_layouts/15/AccessDenied.aspx?Source=https%3A%2F%2Fminjusticiagovco%2Dmy%2Esharepoint%2Ecom%2Fpersonal%2Fmery%5Fgarcia%5Fminjusticia%5Fgov%5Fco%2FDocuments%2FCORRESPONDENCIA%3Fcsf%3D1%26web%3D1%26e%3DMkAjb0%26CT%3D1685716042624%26OR%3DOWA%2DNT%26CID%3D43faf5fe%2Dd8b2%2Dee2d%2D0633%2D25e4026cf137%26WSL%3D1&amp;correlation=e3eab8a0%2Dd099%2D3000%2D9efa%2D2d2b90b529c6&amp;Type=item&amp;name=84bc232e%2D465c%2D4fa6%2D9b53%2D225c5f2d7559&amp;listItemId=2&amp;listItemUniqueId=292115a1%2D22da%2D4b71%2Dbd8a%2Df53fd191ba2e)</t>
  </si>
  <si>
    <t>Reporte de visitas grupo técnico cannabis</t>
  </si>
  <si>
    <t>Base de datos donde se registran los reportes de las visitas realizadas por los ingrenieros agronomos.</t>
  </si>
  <si>
    <t xml:space="preserve">Base de datos </t>
  </si>
  <si>
    <t xml:space="preserve">
Ministerio de Justicia - Sede Centro - Piso 3 
One Drive: 
https://minjusticiagovco-my.sharepoint.com/personal/mery_garcia_minjusticia_gov_co/_layouts/15/AccessDenied.aspx?Source=https%3A%2F%2Fminjusticiagovco%2Dmy%2Esharepoint%2Ecom%2Fpersonal%2Fmery%5Fgarcia%5Fminjusticia%5Fgov%5Fco%2FDocuments%2FCORRESPONDENCIA%3Fcsf%3D1%26web%3D1%26e%3DMkAjb0%26CT%3D1685716042624%26OR%3DOWA%2DNT%26CID%3D43faf5fe%2Dd8b2%2Dee2d%2D0633%2D25e4026cf137%26WSL%3D1&amp;correlation=e3eab8a0%2Dd099%2D3000%2D9efa%2D2d2b90b529c6&amp;Type=item&amp;name=84bc232e%2D465c%2D4fa6%2D9b53%2D225c5f2d7559&amp;listItemId=2&amp;listItemUniqueId=292115a1%2D22da%2D4b71%2Dbd8a%2Df53fd191ba2e)</t>
  </si>
  <si>
    <t>Expediente del tramite de licenciamiento</t>
  </si>
  <si>
    <t>Documentos generados dentro del trámite de licencias psicoactivas, no psicoactivas y semillas</t>
  </si>
  <si>
    <t>30.3
30.2
30.1</t>
  </si>
  <si>
    <t>Grupo de Control de Cannabis para fines Médicos y Científicos</t>
  </si>
  <si>
    <t>Lina Cardenas
Gestión Contra la Criminalidad y la Reincidencia</t>
  </si>
  <si>
    <t xml:space="preserve">Documento de texto  </t>
  </si>
  <si>
    <t>Ministerio de Justicia - Sede Centro - Piso 3
OneDrive: https://minjusticiagovco-my.sharepoint.com/personal/mery_garcia_minjusticia_gov_co/_layouts/15/AccessDenied.aspx?Source=https%3A%2F%2Fminjusticiagovco%2Dmy%2Esharepoint%2Ecom%2Fpersonal%2Fmery%5Fgarcia%5Fminjusticia%5Fgov%5Fco%2FDocuments%2FCORRESPONDENCIA%3Fcsf%3D1%26web%3D1%26e%3DMkAjb0%26CT%3D1685716042624%26OR%3DOWA%2DNT%26CID%3D43faf5fe%2Dd8b2%2Dee2d%2D0633%2D25e4026cf137%26WSL%3D1&amp;correlation=e3eab8a0%2Dd099%2D3000%2D9efa%2D2d2b90b529c6&amp;Type=item&amp;name=84bc232e%2D465c%2D4fa6%2D9b53%2D225c5f2d7559&amp;listItemId=2&amp;listItemUniqueId=292115a1%2D22da%2D4b71%2Dbd8a%2Df53fd191ba2e)</t>
  </si>
  <si>
    <t>Expediente proceso sancionatorio</t>
  </si>
  <si>
    <t>Documentos generados dentro del proceso sancionatorio que se adelanta a los licenciatarios</t>
  </si>
  <si>
    <t>P-CR-24</t>
  </si>
  <si>
    <t>N.A.</t>
  </si>
  <si>
    <r>
      <rPr>
        <strike/>
        <sz val="14"/>
        <color theme="1"/>
        <rFont val="Calibri"/>
        <family val="2"/>
        <scheme val="minor"/>
      </rPr>
      <t xml:space="preserve">
</t>
    </r>
    <r>
      <rPr>
        <sz val="14"/>
        <color theme="1"/>
        <rFont val="Calibri"/>
        <family val="2"/>
        <scheme val="minor"/>
      </rPr>
      <t>Grupo de Control de Cannabis para fines Médicos y Científicos</t>
    </r>
  </si>
  <si>
    <t>Documento marco de la Política Nacional de Drogas (2023-2033) Sembrando vida desterramos el narcotráfico</t>
  </si>
  <si>
    <t xml:space="preserve">Documento marco de la política pública de drogas de Colombia </t>
  </si>
  <si>
    <t>Formulación y seguimiento de políticas públicas
Formulación de políticas públicas</t>
  </si>
  <si>
    <t>C-FP
P-FP-01</t>
  </si>
  <si>
    <t>Director de Política de Drogas y Actividades Relacionadas</t>
  </si>
  <si>
    <t>Director de Política de Drogas y Actividades Relacionadas con el apoyo de los Servidores públicos y Contratistas asignados</t>
  </si>
  <si>
    <t>Formulación y seguimiento de políticas públicas (Dirección de Política de Drogas y Actividades Relacionadas)</t>
  </si>
  <si>
    <t>SharePoint (direccion.drogas@minjusticia.gov.co)
Observatorio de Drogas de Colombia</t>
  </si>
  <si>
    <t>Documento en texto en PDF</t>
  </si>
  <si>
    <t>Alta</t>
  </si>
  <si>
    <t xml:space="preserve">No aplica  </t>
  </si>
  <si>
    <t>https://minjusticiagovco-my.sharepoint.com/personal/monica_diaz_minjusticia_gov_co1/_layouts/15/onedrive.aspx?FolderCTID=0x012000513FC2929CC6634FAAB4DFC785D2CC1B&amp;id=%2Fpersonal%2Fmonica%5Fdiaz%5Fminjusticia%5Fgov%5Fco1%2FDocuments%2FGRUPO%20POL%C3%8DTICA%20P%C3%9ABLICA%2FPOL%C3%8DTICA%20MJD&amp;view=0
https://www.minjusticia.gov.co/Sala-de-prensa/Documents/Pol%C3%ADtica%20Nacional%20de%20Drogas%202023-2033%20%27Sembrando%20vida,%20desterramos%20el%20narcotr%C3%A1fico%27.pdf</t>
  </si>
  <si>
    <t>Plan de Acción y seguimiento de la Política Nacional de Drogas</t>
  </si>
  <si>
    <t xml:space="preserve">Plan de acción y seguimiento de la política pública de drogas de Colombia </t>
  </si>
  <si>
    <t>SharePoint (claudia.salcedo@minjusticia.gov.co)</t>
  </si>
  <si>
    <t>Documento de texto - MS Word y  PDF</t>
  </si>
  <si>
    <t>https://minjusticiagovco-my.sharepoint.com/:f:/r/personal/claudia_salcedo_minjusticia_gov_co/Documents/Plan%20de%20Acci%C3%B3n%20de%20la%20Pol%C3%ADtica%20de%20Drogas/VF%20Plan%20de%20Acci%C3%B3n%20por%20Eje%20de%20la%20Politica%20Nacional%20de%20Drogas?csf=1&amp;web=1&amp;e=llciwt</t>
  </si>
  <si>
    <t>Documento de recomendaciones de la Comisión mixta de Coordinación y seguimiento para la Política Nacional de Drogas</t>
  </si>
  <si>
    <t xml:space="preserve">Documento recopilado mediante Listados de asistencia,  Relatorías y otros que aportan a la construcción de Política </t>
  </si>
  <si>
    <t>SharePoint (monica.diaz@minjusticia.gov.co)</t>
  </si>
  <si>
    <t>Documento de texto - MS Word o PDF</t>
  </si>
  <si>
    <t>Nombre completo
No. Identificación
No Celular
Correos electrónicos</t>
  </si>
  <si>
    <t>https://minjusticiagovco-my.sharepoint.com/personal/monica_diaz_minjusticia_gov_co1/_layouts/15/onedrive.aspx?FolderCTID=0x012000513FC2929CC6634FAAB4DFC785D2CC1B&amp;id=%2Fpersonal%2Fmonica%5Fdiaz%5Fminjusticia%5Fgov%5Fco1%2FDocuments%2FGRUPO%20POL%C3%8DTICA%20P%C3%9ABLICA%2FPOL%C3%8DTICA%20MJD&amp;view=0</t>
  </si>
  <si>
    <t>Documento de recomendaciones de los aliados frente a temas priorizados frente a la política nacional de Drogas</t>
  </si>
  <si>
    <t>Documento “Los territorios y comunidades presentes en la formulación de la Política Nacional de Drogas 2023 – 2033 – Resultados analizados de los espacios territoriales”</t>
  </si>
  <si>
    <t>Documento de ayudas de memoria de las mesas técnicas interinstitucionales desarrolladas</t>
  </si>
  <si>
    <t>Documento de texto - MS Word o PDF
.doc
.docx
.pdf
.xls
.xlsx</t>
  </si>
  <si>
    <t>Documentos del Banco de Proyectos para el fortalecimiento de la Política Nacional de Drogas</t>
  </si>
  <si>
    <t>Documentos productos de la convocatoria del Banco de Proyectos de la Dirección de Política de Drogas y Actividades Relacionadas, mediante la cual se busca que los resguardos indígenas, los consejos comunitarios de las comunidades negras, raizales, afrocolombianas y palenqueras, así como Entidades sin Ánimo de Lucro</t>
  </si>
  <si>
    <t>SharePoint (direccion.drogas@minjusticia.gov.co)</t>
  </si>
  <si>
    <t>Documento de texto - MS Word o PDF
.doc
.docx
.pdf
.xls
.xlsx
.ppt</t>
  </si>
  <si>
    <t>https://minjusticiagovco-my.sharepoint.com/:f:/r/personal/politica_drogas_minjusticia_gov_co/Documents/CONVENIO%20700-%202024?csf=1&amp;web=1&amp;e=h2vPUl</t>
  </si>
  <si>
    <t>Actos administrativos del Consejo Nacional de Estupefacientes</t>
  </si>
  <si>
    <t>Documentos en el marco de las funciones propias del Consejo Nacional de Estupefacientes</t>
  </si>
  <si>
    <t>Formulación y seguimiento de proyectos normativos
Formulación de normativa de carácter general</t>
  </si>
  <si>
    <t>C-DN
P-DN-01</t>
  </si>
  <si>
    <t xml:space="preserve">Director de Política de Drogas y Actividades Relacionadas como Secretario Técnico del Consejo Nacional de Estupefacientes </t>
  </si>
  <si>
    <t>Director de Política de Drogas y Actividades Relacionadas como Secretario Técnico del Consejo Nacional de Estupefacientes con el apoyo de los Servidores públicos y Contratistas asignados</t>
  </si>
  <si>
    <t>Formulación y seguimiento de proyectos normativos
Formulación de
normativa de carácter general</t>
  </si>
  <si>
    <t>SharePoint (Luz.casallas@minjusticia.gov.co)
Archivo de gestión de la Dirección de Política de Drogas y Actividades Relacionadas</t>
  </si>
  <si>
    <t>Documento de texto - MS Word o PDF
.doc
.docx
.pdf
.xls
.xlsx
.ppt.</t>
  </si>
  <si>
    <t>Nombre completo
No. Identificación</t>
  </si>
  <si>
    <t>https://minjusticiagovco-my.sharepoint.com/:f:/r/personal/luz_casallas_minjusticia_gov_co/Documents/1.A.%20%20Grupo%20de%20Apoyo%20a%20la%20Secretar%C3%ADa%20T%C3%A9cnica%20%20CNE?csf=1&amp;web=1&amp;e=m1QVLi</t>
  </si>
  <si>
    <t>Los actos administrativos de carácter general son publicados en el Diario Oficial</t>
  </si>
  <si>
    <t>Acciones de Tutela y peticiones quejas y reclamos de la Dirección, Subdirecciones a cargo y el Consejo Nacional de Estupefacientes</t>
  </si>
  <si>
    <t>Documentos de tipo jurídico en el marco de las competencias de la Dirección, Subdirecciones y del Consejo Nacional de Estupefacientes (por Delegación)</t>
  </si>
  <si>
    <t>Procedimiento para contestar acción de tutela</t>
  </si>
  <si>
    <t>P-DN-01
P-GJ-04</t>
  </si>
  <si>
    <t>En el SGDEA
Archivo de gestión de la Dirección de Política de Drogas y Actividades Relacionadas</t>
  </si>
  <si>
    <t>Documento electrónico de texto en PDF
Documentos impresos</t>
  </si>
  <si>
    <t>10 años</t>
  </si>
  <si>
    <t>Actas de comités técnicos asesor del Consejo Nacional de Estupefacientes y Actas del Consejo Nacional de Estupefacientes</t>
  </si>
  <si>
    <t>Documentos en el marco de las funciones propias de los Comités Técnicos y Consejo Nacional de Estupefacientes</t>
  </si>
  <si>
    <t>Gestión contra la Criminalidad y la Reincidencia</t>
  </si>
  <si>
    <t>2,8
2,41
2,27
2,26
2,22</t>
  </si>
  <si>
    <t>Documento de texto en .pdf</t>
  </si>
  <si>
    <t>Artículo 24. Informaciones y documentos reservados de Ley 1437 de 2011.
Articulo 94 de la Ley 30 de 1986 Por la cual se adopta el Estatuto Nacional de Estupefacientes y se dictan otras disposiciones.</t>
  </si>
  <si>
    <t>20 años</t>
  </si>
  <si>
    <t>Estudios e investigación en Materia de Política de Drogas</t>
  </si>
  <si>
    <t xml:space="preserve">Documentos de recopilación de información en materia de política. </t>
  </si>
  <si>
    <t>https://www.minjusticia.gov.co/programas-co/ODC/Paginas/Publicaciones-ODC.aspx</t>
  </si>
  <si>
    <t>Estudios regionales en Materia de Política de Drogas</t>
  </si>
  <si>
    <t>Informes de Asistencia con Cooperación Internacional</t>
  </si>
  <si>
    <t xml:space="preserve">Documentos de tipo informativo y consultivo en materia de política internacional </t>
  </si>
  <si>
    <t>SharePoint (daniela.galvis@minjusticia.gov.co)</t>
  </si>
  <si>
    <t>Documento de texto - MS Word o PDF
.doc
.docx
.pdf
.ptt</t>
  </si>
  <si>
    <t>https://minjusticiagovco-my.sharepoint.com/:f:/r/personal/daniela_galvis_minjusticia_gov_co/Documents/Soporte%20de%20pasant%C3%ADa%20-%202024-I/Respaldo%20-%20Cooperaci%C3%B3n%20Internacional?csf=1&amp;web=1&amp;e=L68waB</t>
  </si>
  <si>
    <t>Proyecto de acto normativo</t>
  </si>
  <si>
    <t>Proyectos de actos normativos de acuerdo con el ordenamiento jurídico vigente conforme a las políticas que orientan al Sector Justicia y del Derecho</t>
  </si>
  <si>
    <t>Formulación y seguimiento de proyectos normativos
Formulación de normativa de carácter general</t>
  </si>
  <si>
    <t>P-DN-01</t>
  </si>
  <si>
    <t>Discos duros de las contratistas: 
Yoanna Patricia Quiroga Natale
Ana María Guzmán Sánchez</t>
  </si>
  <si>
    <t>https://minjusticiagovco-my.sharepoint.com/:f:/g/personal/ana_guzman_minjusticia_gov_co/En7wJUKmeH9KoiIxi9HfKhQBMby42omAhcm83uDD3k2oBQ</t>
  </si>
  <si>
    <t>Estudios y Analisis público.</t>
  </si>
  <si>
    <t xml:space="preserve">Estudios y Analisis sobre diferentes temáticas de drogas realizados en el marco del Observatorio de Drogas de Colombia publicados en el subsitio web del ODC en el portal web del Ministerio de Justicia y del Derecho.
</t>
  </si>
  <si>
    <t>P-CR-20</t>
  </si>
  <si>
    <t>Director (a) Política de Drogas y Actividades Relacionadas</t>
  </si>
  <si>
    <t>Subdirector (a) estratégica y de analisis</t>
  </si>
  <si>
    <t>Observatorio de Drogas de Colombia</t>
  </si>
  <si>
    <t xml:space="preserve">Alojado en sharepoint de microsoft:
https://www.minjusticia.gov.co/programas-co/ODC/Documents/Forms/AllItems.aspx?id=%2Fprogramas%2Dco%2FODC%2FDocuments%2FPublicaciones
</t>
  </si>
  <si>
    <t>Estudios y Analisis confidencial</t>
  </si>
  <si>
    <t>Estudios y Analisis sobre diferentes temáticas de drogas realizados en el marco del Observatorio de Drogas de Colombia.</t>
  </si>
  <si>
    <t>b) Seguridad pública</t>
  </si>
  <si>
    <t>Articulo 15 de la CN</t>
  </si>
  <si>
    <t xml:space="preserve">Existen algunos estudios que contiene iinfromación de caráter reservado que podrían afectar la seguridad pública como por ejemplo: Informació de la receta para la produción de clorhidrato de cocaína e informaciónd e polígonos con resencia de hectáreas de coca </t>
  </si>
  <si>
    <t xml:space="preserve">Alojado en One drive en la cuenta de ODC@minjusticia.gov.co:
https://minjusticiagovco-my.sharepoint.com/:f:/r/personal/odc_minjusticia_gov_co/Documents/ODC?csf=1&amp;web=1&amp;e=wZwpOJ
</t>
  </si>
  <si>
    <t>Documentos técnicos del SIDCO</t>
  </si>
  <si>
    <t xml:space="preserve">Manuales, Diccionario de Datos, Documentos Técnicos de administración para el sistema de información de Drogas de Colombia - SIDCO.
Almacenado en Edificio Ministerio de Justicia y del Derecho:
\\mijblade7\ODC\10. Documentación Técnica SIDCO </t>
  </si>
  <si>
    <t>P-CR-19</t>
  </si>
  <si>
    <t>Alojado en One drive en la cuenta de ODC@minjusticia.gov.co:
https://minjusticiagovco-my.sharepoint.com/:f:/r/personal/odc_minjusticia_gov_co/Documents/ODC?csf=1&amp;web=1&amp;e=wZwpOJ</t>
  </si>
  <si>
    <t xml:space="preserve">Herramientas de medición de la percepción ciudadana a través de los canales de atención virtuales.
</t>
  </si>
  <si>
    <t xml:space="preserve">Instrumentos virtuales a través de los cuales se evalúa el cumplimiento de las expectativas y la experiencia del servicio por parte de los grupos de interés sobre la atención brindada por el canal virtual. Que realiza el GSC a traves de la herramienta  Forms de la BBDD de peticionarios del SGDEA </t>
  </si>
  <si>
    <t>Relación con grupos de interés</t>
  </si>
  <si>
    <t>27 / Instrumentos de control</t>
  </si>
  <si>
    <t>Coordinador (a) Grupo de Servicio al Ciudadano</t>
  </si>
  <si>
    <t xml:space="preserve">
- Secretaria ejecutiva grado 24 código: 4215</t>
  </si>
  <si>
    <t xml:space="preserve">Ciudadanos </t>
  </si>
  <si>
    <t>HTM (Forms), Excel</t>
  </si>
  <si>
    <t>Correo electronico, Numero de celular</t>
  </si>
  <si>
    <t xml:space="preserve">Artículo 15 de la Constitución Política de Colombia Art 24 de la Ley 1437 de 2011 y Art 18 de la Ley 1712 de 2014. Artículo 26 del Decreto 103 de 2015; literales g) y h) del artículo 3° de la Ley 1266 de 2008, o datos personales o sensibles; artículos 3° y 5° de la Ley 1581 de 2012 y en el numeral 3° del artículo 3° del Decreto 1377 de 2013, solo podrá divulgarse según las reglas establecidas en dichas normas. </t>
  </si>
  <si>
    <t>https://minjusticiagovco-my.sharepoint.com/:f:/g/personal/servicio_ciudadano_minjusticia_gov_co/EstVrWv5KJxPgeXPQx366IYBpAHHKHRwplb00nEGBKY9OQ?e=1Xdftp</t>
  </si>
  <si>
    <t>https://www.minjusticia.gov.co/atenci%C3%B3n-y-servicios-a-la-ciudadan%C3%ADa/informes-percepci%C3%B3n-ciudadana</t>
  </si>
  <si>
    <t>Herramientas de medición de la percepción ciudadana a través de los canales de atención presencial y servicio postal.</t>
  </si>
  <si>
    <t>Instrumentos a través de los cuales se evalúa el cumplimiento de las expectativas y la experiencia del servicio por parte de los grupos de interés sobre la atención brindada por el canal presencial.</t>
  </si>
  <si>
    <t xml:space="preserve"> Secretaria ejecutiva grado 24 código: 4215</t>
  </si>
  <si>
    <t>Identificacion, nombre, Numero de celular</t>
  </si>
  <si>
    <t>Informes de balance de participación en ferias</t>
  </si>
  <si>
    <t xml:space="preserve"> Documento con recopilación asistencia a ferias de servicio, atención a través de ferias de servicio al ciudadano, registro de los soportes de la atención en campo y encuestas de percepción- Papel</t>
  </si>
  <si>
    <t>24.22</t>
  </si>
  <si>
    <r>
      <t>Profesional Universitario grado 10 código:</t>
    </r>
    <r>
      <rPr>
        <sz val="9"/>
        <rFont val="Calibri"/>
        <family val="2"/>
        <scheme val="minor"/>
      </rPr>
      <t xml:space="preserve"> 2044</t>
    </r>
    <r>
      <rPr>
        <sz val="9"/>
        <color theme="1"/>
        <rFont val="Calibri"/>
        <family val="2"/>
        <scheme val="minor"/>
      </rPr>
      <t xml:space="preserve">
Profesional Especializado grado 18 código: 2028</t>
    </r>
  </si>
  <si>
    <t>Nombre, tipo y número de identificación, teléfono, dirección física y correo electrónico</t>
  </si>
  <si>
    <t>Servidor de la Entidad carpeta compartida Grupo de Servicio al Ciudadano  en el OneDrive del correo servicio.ciudadano@minjusticia.gov.co  (https://minjusticiagovco-my.sharepoint.com/:f:/g/personal/servicio_ciudadano_minjusticia_gov_co/EnNEeLa4lrxDqow_b8qJEB0Bbh-tEpj_yq2rc8t8yAqGSQ?e=wF9RZp) y 
Página web
Subdirección de TI Backup portales web/ Servicio en la nube (OneDrive  - SharePoint) GSC - carpeta GSC servidor institucional
 (Sede Chapinero  - Carrera 13 No. 52 - 95 Bogotá , Piso 1, Archivo de gestion Grupo del servicio al Ciudadano )</t>
  </si>
  <si>
    <t>Listados de asistencia del GSC</t>
  </si>
  <si>
    <t>Registro de asistencia de actividades de gestión del grupo del servicio al ciudadano</t>
  </si>
  <si>
    <t>C-GG</t>
  </si>
  <si>
    <t xml:space="preserve">Secretaria ejecutiva grado 24 código: 4215
</t>
  </si>
  <si>
    <t>PDF - Jpg</t>
  </si>
  <si>
    <t>Servicio en la nube (OneDrive  - SharePoint) GSC - Carpeta del servidor GSC(ruta)
Carpeta compartida Grupo de Servicio al Ciudadano en el OneDrive del correo servicio.ciudadano@minjusticia.gov.co y archivo físico del GSC (Sede Chapinero  - Carrera 13 No. 52 - 95 Bogotá , Piso 1, Archivo de gestion Grupo del servicio al Ciudadano )</t>
  </si>
  <si>
    <t>Plan de Participación Ciudadana</t>
  </si>
  <si>
    <t xml:space="preserve"> Documento con las estrategias y actividades para promover la participación ciudadana en la gestión institucional anualmente.</t>
  </si>
  <si>
    <t>34.2 / Plan de atenciòn al ciudadano</t>
  </si>
  <si>
    <r>
      <t xml:space="preserve">Profesional Especializado grado 21 código: </t>
    </r>
    <r>
      <rPr>
        <sz val="9"/>
        <color rgb="FFFF0000"/>
        <rFont val="Calibri"/>
        <family val="2"/>
        <scheme val="minor"/>
      </rPr>
      <t>2028</t>
    </r>
  </si>
  <si>
    <t>PDF Y XLS</t>
  </si>
  <si>
    <t>Grupo de Servicio al Ciudadano, en el OneDrive del correo servicio.ciudadano@minjusticia.gov.co disponible en: https://minjusticiagovco-my.sharepoint.com/:f:/g/personal/servicio_ciudadano_minjusticia_gov_co/Ek87iUeViQ5PumQpNHcj7FsBt5sbBZzG0sdpcDY8nYh7yg?e=OUGjhG</t>
  </si>
  <si>
    <t>Informes de Peticiones, Quejas, Reclamos, Denuncias y Sugerencias</t>
  </si>
  <si>
    <t>Documentos de seguimiento y control periódico trimestral al estado de las PQRSD recibidas por la Entidad, en los términos de la Ley 190 de 1995, Ley 1712 de 2014 y Decreto 1081 de 2015. Base de Datos PQR Trimestrales</t>
  </si>
  <si>
    <t xml:space="preserve">
 - Profesional Especializado Grado 15 código 2028</t>
  </si>
  <si>
    <t>Subdirección de TI Backup portales web/ Servicio en la nube (OneDrive  - SharePoint) GSC - carpeta GSC servidor institucional (https://minjusticiagovco-my.sharepoint.com/:f:/g/personal/servicio_ciudadano_minjusticia_gov_co/EmCQSH8UH79PrKZ5umpa-aUBvSPUWAm6kyJ1x6_uSlUumw?e=Hjq7S8)
Servidor de la Entidad Carpeta compartida Grupo de Servicio al Ciudadano, en el OneDrive del correo servicio.ciudadano@minjusticia.gov.co</t>
  </si>
  <si>
    <t>Informes de medición de la percepción ciudadana sobre la atención.</t>
  </si>
  <si>
    <t>Documento que registra la información sobre los resultados de la  medición de la percepción sobre la atención brindada por la entidad a través de los diferentes canales dispuestos para tal fin.  Base de Datos Trimestrales de los difrentes canales de atención.</t>
  </si>
  <si>
    <t>Profesional Especializado grado 15 código: 2028</t>
  </si>
  <si>
    <t>Servicio en la nube (OneDrive  - SharePoint) GSC - carpeta GSC servidor institucional
Servidor de la Entidad Carpeta compartida Grupo de Servicio al Ciudadano, en el OneDrive del correo servicio.ciudadano@minjusticia.gov.co / 'https://minjusticiagovco-my.sharepoint.com/:f:/g/personal/servicio_ciudadano_minjusticia_gov_co/EstVrWv5KJxPgeXPQx366IYBpAHHKHRwplb00nEGBKY9OQ?e=1Xdftp</t>
  </si>
  <si>
    <t xml:space="preserve">Herramientas consulta de expectativas ciudadanas.
</t>
  </si>
  <si>
    <t>Encuesta dirigida a los Grupos de Interes para conocer su percepción sobre las diferentes temáticas de la gestión institucional.</t>
  </si>
  <si>
    <t>Profesional Especializado grado 21 código: 2028</t>
  </si>
  <si>
    <t>HTML</t>
  </si>
  <si>
    <t>Herramienta de evaluación de diálogos de participación con los grupos de interés.</t>
  </si>
  <si>
    <t>Encuesta vitual dirigida a los grupos de interes para conocer la percepción respecto de las actividades de participación del Ministerio.</t>
  </si>
  <si>
    <t>HTML y Forms</t>
  </si>
  <si>
    <t>https://www.minjusticia.gov.co/participe/encuestas-de-expectativas-y-percepci%C3%B3n</t>
  </si>
  <si>
    <t>Seguimientos al avance del plan participación ciudadana de la Entidad</t>
  </si>
  <si>
    <t>Documento formato con el reporte interno de seguimiento al plan de participación ciudadana cuatrimestralmente e informe de seguimiento anual.</t>
  </si>
  <si>
    <t xml:space="preserve"> PDF y Xlsx</t>
  </si>
  <si>
    <t>Servicio en la nube (OneDrive  - SharePoint) GSC - carpeta GSC servidor institucional (https://minjusticiagovco-my.sharepoint.com/:f:/g/personal/servicio_ciudadano_minjusticia_gov_co/Ek87iUeViQ5PumQpNHcj7FsBt5sbBZzG0sdpcDY8nYh7yg?e=6fYzWB)
Servidor de la Entidad Carpeta compartida Grupo de Servicio al Ciudadano, en el OneDrive del correo servicio.ciudadano@minjusticia.gov.co</t>
  </si>
  <si>
    <t>https://www.minjusticia.gov.co/participe/plan-y-estrategias-de-participaci%C3%B3n</t>
  </si>
  <si>
    <t>Diagnóstico y autodiagnósticos de MIPG de la Entidad</t>
  </si>
  <si>
    <t>Documentos que consolidan los resultados del ejercicio de diagnóstico y autodianostico del estado actual de la implementación de las política de participación ciudadana y servicio al ciudadano en la Entida,d respecto a los avances logrados en la vigencia inmediatamente anterior, identificando y documentando las debilidades, fortalezas, retos y oportunidades de mejora para el nuevo año.</t>
  </si>
  <si>
    <t>Profesional Especializado grado 21código: 2028</t>
  </si>
  <si>
    <t>Servicio en la nube (OneDrive  - SharePoint) GSC - carpeta GSC servidor institucional (https://minjusticiagovco-my.sharepoint.com/:f:/g/personal/servicio_ciudadano_minjusticia_gov_co/EpCgdHIdYCxAlioP7wpZYgsBO458OCG8Bhwt-yUr4UyRgQ?e=Pc5DMO)
Servidor de la Entidad Carpeta compartida Grupo de Servicio al Ciudadano, en el OneDrive del correo servicio.ciudadano@min</t>
  </si>
  <si>
    <t>Informes de caracterización de grupos de interés</t>
  </si>
  <si>
    <t>Documento que registra los resultados de los ejercicios de caracterización de grupos de interes de la entidad. El docuemento contiene las herramientas de caracterización que son parte importante del mismo.</t>
  </si>
  <si>
    <t>Servicio en la nube (OneDrive  - SharePoint) GSC - carpeta GSC servidor institucional (https://minjusticiagovco-my.sharepoint.com/:f:/g/personal/servicio_ciudadano_minjusticia_gov_co/Ek87iUeViQ5PumQpNHcj7FsBt5sbBZzG0sdpcDY8nYh7yg?e=kkvrTS )
Servidor de la Entidad Carpeta compartida Grupo de Servicio al Ciudadano, en el OneDrive del correo servicio.ciudadano@min</t>
  </si>
  <si>
    <t>https://www.minjusticia.gov.co/atenci%C3%B3n-y-servicios-a-la-ciudadan%C3%ADa/caracterizaci%C3%B3n-grupos-de-inter%C3%A9s</t>
  </si>
  <si>
    <t>PROCESOS</t>
  </si>
  <si>
    <t>TIPOS DE ACTIVOS</t>
  </si>
  <si>
    <t xml:space="preserve">NIVELES </t>
  </si>
  <si>
    <t>OPCIONES</t>
  </si>
  <si>
    <t>Hardware</t>
  </si>
  <si>
    <t>Software</t>
  </si>
  <si>
    <t>Instalaciones</t>
  </si>
  <si>
    <t>Personas</t>
  </si>
  <si>
    <t>Gestión documental</t>
  </si>
  <si>
    <t>Diseñadores y videógrafos</t>
  </si>
  <si>
    <t>Hace referencia a los profesionales contratistas de la OPC  que ejercen este rol en los equipos de la Oficina de Prensa y Comunicaciones del Ministerio.</t>
  </si>
  <si>
    <t>Oficina de Prensa y Comunicaciones</t>
  </si>
  <si>
    <t>g) Los derechos de la infancia y la adolescencia</t>
  </si>
  <si>
    <t xml:space="preserve">Declaración de los derechos del niño. (Interés superior del niño)
Art 33 y 34 de la Ley 1098 de 2006.
 Concepto 00000592018 del ICBF.
Código de Procedimiento Administrativo y de lo Contencioso Administrativo, Art 24. numeral 3.
Art 12 del decreto 1337 de 2013. Tratamiento de datos personales de niños (as) y adolescentes.
</t>
  </si>
  <si>
    <t>Estos profesionales tiene acceso al material que contiene eventualmente imagenes de niños (as) y adolescentes).</t>
  </si>
  <si>
    <t>Ministerio de Justicia y del Derecho - Sede Centro</t>
  </si>
  <si>
    <t xml:space="preserve">No aplica
</t>
  </si>
  <si>
    <t>Equipos de cómputo</t>
  </si>
  <si>
    <r>
      <t xml:space="preserve">Son los equipos Mac que tiene la OPC para el trabajo audiovisual principalmente. </t>
    </r>
    <r>
      <rPr>
        <b/>
        <sz val="9"/>
        <color rgb="FFFF0000"/>
        <rFont val="Calibri"/>
        <family val="2"/>
        <scheme val="minor"/>
      </rPr>
      <t xml:space="preserve">
</t>
    </r>
    <r>
      <rPr>
        <sz val="9"/>
        <rFont val="Calibri"/>
        <family val="2"/>
        <scheme val="minor"/>
      </rPr>
      <t xml:space="preserve">
MAC, placa 65406
MAC, placa 65407
UNIDAD CENTRAL DE PROCESO MAC PRO DE CUATRO NÚCLEOS (MD770E/A)  SERIAL C07JL0D9FHMC, placa 65411
UNIDAD CENTRAL DE PROCESO MAC PRO DE CUATRO NÚCLEOS (MD770E/A) SERIAL C07KN05GF4MC, placa 65412
CPU TODO EN UNO EQUIPO MAC 27" QUAD CORE 3.2 MODELO/A1419, placa 72808.</t>
    </r>
    <r>
      <rPr>
        <b/>
        <sz val="9"/>
        <color rgb="FFFF0000"/>
        <rFont val="Calibri"/>
        <family val="2"/>
        <scheme val="minor"/>
      </rPr>
      <t xml:space="preserve">
</t>
    </r>
    <r>
      <rPr>
        <sz val="9"/>
        <rFont val="Calibri"/>
        <family val="2"/>
        <scheme val="minor"/>
      </rPr>
      <t>Son los equipos de cómputo que cuentan con la estructura tecnológica y los programas de diseño y de edición necesarios para cumplir con el trabajp audiovisual que demandan las dependencias del Ministerio.</t>
    </r>
  </si>
  <si>
    <t>Subdirección de Tecnologías y Sistemas de Información</t>
  </si>
  <si>
    <t>Imágenes faciales personales que permiten tener la identificación de las personas.</t>
  </si>
  <si>
    <t>SIM Modulo de Repatriaciones.</t>
  </si>
  <si>
    <t>Software Sistema de Información misional SIM Módulo de repatriaciones que contiene datos relevantes del trámite de traslado de personas condenadas, tutelas y PQRS asociados, (nombre del solicitante, país, fecha de solicitud, tiempo de condena, sentencia).</t>
  </si>
  <si>
    <t>P-CR-8</t>
  </si>
  <si>
    <t>Subdirección de Tecnologías y Sistemas de Información.</t>
  </si>
  <si>
    <t>Disco duro del Servidor</t>
  </si>
  <si>
    <t>SQL Server 2019</t>
  </si>
  <si>
    <t>Nombre, cédula, situación jurídica, Nacionalidad, país de reclusión, condena, delito.</t>
  </si>
  <si>
    <t>192.168.8.106</t>
  </si>
  <si>
    <t>SIM Modulo de Extradiciones.</t>
  </si>
  <si>
    <t>Software Sistema de Información misional SIM Módulo de extradiciones pasivas y activas que contiene variables con datos relevantes como (pasivas y activas  información básica, actividades competente con el tramite de extradición para los efectos).</t>
  </si>
  <si>
    <t>P-CR-07
P-CR-06</t>
  </si>
  <si>
    <t>Grupo Extradiciones.</t>
  </si>
  <si>
    <t>SIM Modulo de Asistencia Judicial.</t>
  </si>
  <si>
    <t>Software Sistema de Información misional SIM Módulo de Asistencia judicial, que contiene la información de las solicitudes de asistencia judicial en materia penal.</t>
  </si>
  <si>
    <t>P-CR-5</t>
  </si>
  <si>
    <t>Director de Asuntos Internacionales, Coordinador Grupo de Asistencia Legal.</t>
  </si>
  <si>
    <t>Grupo Asistencia Judicial en Materia Penal.</t>
  </si>
  <si>
    <t>SIG</t>
  </si>
  <si>
    <t>Software diseñado para la administración de la documentación del SIG</t>
  </si>
  <si>
    <t>P-MC-01</t>
  </si>
  <si>
    <t>Disco duro-Servidor</t>
  </si>
  <si>
    <t>\\192.168.8.32\Sistema Integrado de Gestion
https://sig.minjusticia.gov.co/</t>
  </si>
  <si>
    <t>Software para gestión de Calidad DARUMA</t>
  </si>
  <si>
    <t>Software adquirido para la administración de la documentación del SIG</t>
  </si>
  <si>
    <t>https://sii.minjusticia.gov.co/app.php/staff</t>
  </si>
  <si>
    <t>Jefe de la OCI</t>
  </si>
  <si>
    <t>Rol encargado de dar lineamientos y directrices, así como la revisión, validación y aprobación las gestiones de la Oficina de Control Interno (OCI). Transmitir el KnowHow de su conocimiento al equipo de la OCI. Véase el mapa de conocimiento de la entidad</t>
  </si>
  <si>
    <t>OFICINA DE CONTROL INTERNO</t>
  </si>
  <si>
    <t xml:space="preserve">Procedimiento de auditoría interna con Código: P-SE-01, versión 5 del 08/11/2022
https://sig.minjusticia.gov.co/Uploads/Master/fee4ca7e-3e30-4e8a-b9b3-5cc12a4b8e7f.pdf
</t>
  </si>
  <si>
    <t>Ministerio de Justicia y del Derecho
Sede Chapinero: Calle 53 No.13 - 27 piso 5 _ Oficina de Control Interno</t>
  </si>
  <si>
    <t>Personal profesional para la administración del Sistema de información de la conciliación, el Arbitraje y la amigable composición (SICAAC)</t>
  </si>
  <si>
    <t>Corresponde a los funcionarios y contratistas ingenieros de sistemas  que pueden apoyar la actualización de contenidos y capacitación de usuariosen el marco del Sistema de información de la conciliacón, el Arbitraje y la amigable composición.</t>
  </si>
  <si>
    <t>P-AJ-10</t>
  </si>
  <si>
    <t>Dirección de Métodos Alternativos de Solución de Conflictos</t>
  </si>
  <si>
    <t>Dirección de Métodos Alternativos de Solución de Conflictos - Programa Nacional de Conciliación Extrajudicial en Derecho</t>
  </si>
  <si>
    <t>Tipo de documento,
número de documento,
nombres y apellidos,
fecha nacimiento,
sexo,
datos de ubicación</t>
  </si>
  <si>
    <t>Constitución Política de Colombia. Artículo 15. 
Ley 1437 de 2011. Art 24 Numeral 3.</t>
  </si>
  <si>
    <t>Los ingenieros tienen derechos privilegiados sobre los sistemas de información.</t>
  </si>
  <si>
    <t>Edificio- Ministerio de Justicia y del Derecho Sede centro, piso 6.</t>
  </si>
  <si>
    <t>Personal profesional para la administración del Sistema de información de casas de justicia y convivencia ciudadana (SICJCC)</t>
  </si>
  <si>
    <t>Corresponde a los funcionarios y contratistas ingenieros de sistemas  que pueden apoyar la actualización de contenidos y capacitación de usuarios en el marco del sistema de información de casas de justicia y convivencia ciudadana (SICJCC)</t>
  </si>
  <si>
    <t>G-AJ-10</t>
  </si>
  <si>
    <t>Dirección de Metodos Alternativos de Solución de Conflictos - Programa de Casas de Justicia y Convivencia Ciudadana</t>
  </si>
  <si>
    <t>Nombres y apellidos, direccion y telefono de residencia, numeros de documento, sexo, genero, nacionalidad, etnia, estrato, nivel educativo, grupo etario y fecha de nacimiento, departamento y municipio de nacimiento y ubicación</t>
  </si>
  <si>
    <t>Personal profesional para la administración del Sistema de Información de la Conciliación en Equidad (SICEQ)</t>
  </si>
  <si>
    <t>Corresponde a los funcionarios y contratistas ingenieros de sistemas  administre la plataforma para crear, editar y activar/inactivar cada
uno de los registros paramétricos necesarios para el buen
funcionamiento de la aplicación administración de usuarios y permisos, definición de requerimientos y mejoras del sistema.</t>
  </si>
  <si>
    <t>Datos de contacto, es decir, datos sensibles (Caracterización del usuario)</t>
  </si>
  <si>
    <t xml:space="preserve">Constitución Política de Colombia. Artículo 15. 
Ley 1437 de 2011. Art 24 Numeral 3. </t>
  </si>
  <si>
    <t>Coodinador Grupo de Fortalecimiento de la Justicia Étnica</t>
  </si>
  <si>
    <t>Funcionario(a) encargado(a) de recolectar y sistematizar información para la formulación de políticas públicas de justicia acordes con el contexto local, regional, académico y oficial pertinente para la coordinación en territorio de entidades étnicas y estatales.</t>
  </si>
  <si>
    <t>C-AJ
P-AJ-08</t>
  </si>
  <si>
    <t>Dirección de Justicia Formal</t>
  </si>
  <si>
    <t>1.) El derecho de toda persona a la intimidad, bajo las limitaciones propias que impone la condición de servidor público, en concordancia con lo estipulado por el artículo 24 de la Ley 1437 de 2011”.
2.) El derecho de toda persona a la vida, la salud o la seguridad.</t>
  </si>
  <si>
    <t>Este rol gestiona información crítica producida en el marco del desarrollo del Banco de Iniciativas  y acuerdos con pueblos étnicos.</t>
  </si>
  <si>
    <t>Edificio- Ministerio de Justicia y del Derecho Sede Centro,  piso 4.</t>
  </si>
  <si>
    <t>Funcionario(a) encargado(a) de recolectar y sistematizar información para la formulación de políticas públicas de justicia con enfoque de género.</t>
  </si>
  <si>
    <t>Se considera un rol crítico para la seguridad de la información por los niveles de aprobación y toma de decisiones.</t>
  </si>
  <si>
    <t>Funcionario(a) encargado(a) de Administrar y controlar el registro único de consultorios jurídicos a nivel nacional de acuerdo con los parámetros que se definan.</t>
  </si>
  <si>
    <t>C-AJ
P-AJ-11
P-AJ-12</t>
  </si>
  <si>
    <t xml:space="preserve">La informació </t>
  </si>
  <si>
    <t>Edificio- Ministerio de Justicia y del Derecho.
Sede Centro,  piso 4.</t>
  </si>
  <si>
    <t>Coordinador  Grupo de Comisarías de Familia</t>
  </si>
  <si>
    <t>Funcionario(a) encargado(a) de administrar y acompañar la implementación del Sistema de Información de Comisarías de Familia, así como generar informes y conceptos relacionados con el alcance e implementación de la Ley 2126 de 2021.</t>
  </si>
  <si>
    <t>f) La administración efectiva de la justicia 
g)Los derechos de la infancia y la adolescencia</t>
  </si>
  <si>
    <t>1. Artículo 44 de la constitución política de Colombia.
2. Artículo 53 del la ley 1098 de 2066 (Código de la Infancia y la Adolescencia).
3. Artículo 15 de la Constitución Política de Colombia ( intimidad personal y familiar y a su buen nombre).
4. Artículo 5 de la ley 1581 de 2012 (protección datos personales)
5. Artículo 29 de la constitución Política de Colombia (debido proceso a toda clase de actuaciones judiciales y administrativas)
6. Declaración de los Derechos del Niño.
7. Código de Procedimiento Administrativo y de lo Contencioso Administrativo. Art 24 Numeral 3 Derechos a la privacidad y la intimidad de las personas
8. Ley 1098 de 2006. Código de Infancia y Adolescencia. Arts 33 y 34.
9. Concepto del ICBF 0000059 de 2018.
10. Art 12 del Decreto 1377 de 2013 Tratamiento de datos personales de niños, niñas y adolescentes.</t>
  </si>
  <si>
    <t>1. En la actualidad el cargo de coordinador del grupo de comisarías de familia, tiene asignado el usuario administrador del  sistema de comisarías de familia SICOFA. Este usuario tiene la capacidad de realizar la creación de comisarías de familia, proceso que es indispensable para que los comisario(a)s puedan hacer uso del sistema. 
2. En la actualidad el cargo de coordinador del grupo de comisarías de familia, tiene asignado el usuario administrador del  sistema de comisarías de familia SICOFA y por ende, cuenta con acceso a datos e información generada durante las fases de atención del ejercicio comisarial.</t>
  </si>
  <si>
    <t>Contratistas apoyo técnico a la gestión contractual de la DJF</t>
  </si>
  <si>
    <t>Contratistas encargados de apoyar las actividades que se enmarcan dentro de los procesos y procedimientos propios de la gestión contractual de la Dirección de Justicia Formal.</t>
  </si>
  <si>
    <t xml:space="preserve">C-GC
P-GC-06
P-GC-07
</t>
  </si>
  <si>
    <t xml:space="preserve">Los colaboradores de la gestión contractual realizan actividades críticas para la DJF, con respecto al registro de información en el sistema de información SICFR2 </t>
  </si>
  <si>
    <t>Director(a) Dirección Justicia Formal</t>
  </si>
  <si>
    <t>Director(a) técnico(a) encargado(a) de aprobar y firmar las comunicaciones de salida proyectadas en el Sistema de Gestión de Documentos Electrónicos de Archivo SGDEA</t>
  </si>
  <si>
    <t>C-GC</t>
  </si>
  <si>
    <t>Sistema único de información Normativa SUIN</t>
  </si>
  <si>
    <t>Registros para 84534 normas, del ordenamiento juridico</t>
  </si>
  <si>
    <t>Director de Desarrollo del Derecho y Ordenamiemto Jurídico</t>
  </si>
  <si>
    <t>SQL server</t>
  </si>
  <si>
    <t>Servidor '192.168.8.145</t>
  </si>
  <si>
    <t>http://www.suin-juriscol.gov.co/</t>
  </si>
  <si>
    <t>Sistema de administración de Contenidos CICLOPE</t>
  </si>
  <si>
    <t>Administrador de Contenido para SUIN</t>
  </si>
  <si>
    <t>Ciclope CMS</t>
  </si>
  <si>
    <t>Servidor '192.168.8.161</t>
  </si>
  <si>
    <t>http://192.168.8.161:8080/com.dotsa.ciclope.portal.client.editor/editor/login.jsp</t>
  </si>
  <si>
    <t>Sitio web Dirección de Política Criminal y Penitenciara - DPCP</t>
  </si>
  <si>
    <t>Contiene información de las Instancias que coordina la Dirección, Seguimiento a la sentencia T-762 de 2015, Sistema de Información de Política Criminal, conceptos emitidos por el Consejo Superior de Política Criminal, temas asociados al Observatorio de Política Criminal, estudios, publicaciones de la Dirección, decisiones judiciales LGBTI, entes territoriales, Sistema de Responsablidad Penal para Adolescentes, participación ciudadana.</t>
  </si>
  <si>
    <t>Director de Política Criminal</t>
  </si>
  <si>
    <t xml:space="preserve">Observatorio de Política Criminal / Grupos Dirección de Política Criminal / Consejo Superior de Política Criminal / Comité Técnico de Política Criminal / Comisión Asesora de Política Criminal / Entidades que tienen acciones de cumplimiento / Comité interdisciplinario ECI </t>
  </si>
  <si>
    <t>Motor de base de datos?</t>
  </si>
  <si>
    <t>Ip o nombre del servidor</t>
  </si>
  <si>
    <t>http://www.politicacriminal.gov.co/</t>
  </si>
  <si>
    <t>Aplicativo SICFR2 Sistema de Información de Contratación</t>
  </si>
  <si>
    <t>Aplicativo que contiene la información de los contratos y los datos financieros de pagos a contratistas por prestación de servicios de la  Entidad. Tiene toda la documentación de las cuentas de cobro y soportes.</t>
  </si>
  <si>
    <t>Gestión Contractual</t>
  </si>
  <si>
    <t>SQLServer 2019 R2</t>
  </si>
  <si>
    <t>Nombres, apellidos, número de CC, dirección, teléfono, número de cuenta bancaria de los contratistas. Datos de nombres, apellidos, fecha de nacimiento, número de registro civil de los hijos dependientes.</t>
  </si>
  <si>
    <t xml:space="preserve">a) El derecho de toda persona a la intimidad, bajo las limitaciones propias que impone la condición de servidor público, en concordancia con lo estipulado por el artículo 24 de la Ley 1437 de 2011.
</t>
  </si>
  <si>
    <t>Artículo 15 de la Constitución Política de Colombia. Artículo 5 Ley 1266 de 2008</t>
  </si>
  <si>
    <t xml:space="preserve">mjdsql2016 </t>
  </si>
  <si>
    <t>SIM - Modulo de Repatriaciones</t>
  </si>
  <si>
    <t>Software - Sistema de Información misional SIM- Módulo de repatriaciones que contiene datos relevantes del trámite de traslado de personas condenadas, tutelas y PQRS asociados, (nombre del solicitante, pais, fecha de solicitud, tiempo de condena, sentencia, etc).</t>
  </si>
  <si>
    <t>Director de Asuntos Internacionales</t>
  </si>
  <si>
    <t>Grupo de Traslado de persons condenadas</t>
  </si>
  <si>
    <t>Nombre, nacionalidad, documento de identidad, pais de reclusión, tipo de condena, delito, pena impuesta.</t>
  </si>
  <si>
    <t>Artículo 15 constitución Política. Artículo 5 de la Ley 1266 de 2008,</t>
  </si>
  <si>
    <t>SIM - Modulo de Extradiciones</t>
  </si>
  <si>
    <t>Software - Sistema de Información misional SIM- Módulo de extradiciones pasivas y activas que contiene variables con datos relevantes como (pasivas y activas  información básica, actividades competente con el tramite de extradición).</t>
  </si>
  <si>
    <t>Grupo de extradiciones</t>
  </si>
  <si>
    <t>Nombre, nacionalidad, documento de identidad, pais</t>
  </si>
  <si>
    <t>SIM - Modulo de Asistencia Judicial</t>
  </si>
  <si>
    <t>Software - Sistema de Información misional SIM- Módulo de Asistencia judicial que contiene la información de las solicitudes de asisitencia judicial en materia pena,  tutelas y PQRS asociados</t>
  </si>
  <si>
    <t>Grupo de Asistencia Judicial</t>
  </si>
  <si>
    <t>Autoridades requirentes y requeridas, número y clase del proceso, Delito, Nombre, Objeto de la solicitud de asistencia</t>
  </si>
  <si>
    <t xml:space="preserve">Personal Técnico </t>
  </si>
  <si>
    <t>Corresponde a los funcionarios y contratistas  con rol  administrador  que pueden realizar acciones de actualización de la informacion y de consulta para dar  apoyo a respuestas de peticiones</t>
  </si>
  <si>
    <t>Al manejar un conocimiento técnico  especializado, así como información confidencial, es un rol crítico para el proceso y para el MJD.</t>
  </si>
  <si>
    <t>Edificio- Ministerio de Justicia y del Derecho
Sede: Calle 53 No. 13-27 Chapinero 
Piso: 6
Área: Dirección de Justicia Transiciona</t>
  </si>
  <si>
    <t>Kactus</t>
  </si>
  <si>
    <t>Sistema de Información para el procesamiento de Nómina, Primas, Utilidades y demás procesos tomando las Novedades y revisar los resultados de estos, Generar los diferentes reportes, Calculo de Consolidados, Provisiones, Aportes Seguridad Social, Parafiscales y Generación de Interfaz Contable. , Memorando de remisión resumen SIIF, Relación de cuentas banco, Informe de libranzas, Informe base de retención, Informe de AFC,  Planilla liquidaciones definitivas, Notificación de cesantías consolidadas, Planilla pago seguridad social y parafiscales, Planillas de reporte de horas extras, Desprendible de nómina, registro de las vacaciones</t>
  </si>
  <si>
    <t xml:space="preserve">P-TH-01 
P-TH-02  
P-TH-03  
</t>
  </si>
  <si>
    <t>Coordinador/a Grupo de Gestión Humana</t>
  </si>
  <si>
    <t>Grupo de Gestión Humana</t>
  </si>
  <si>
    <t>'Información personal del funcionario (documento de identificación, cargo, salario, datos de afiliación a eps, afp, certificación bancaria, libranzas, embargos, situaciones administrativas)</t>
  </si>
  <si>
    <t>Art 165 de la Constitución Política de Colombia
Art 24 de la Ley 1437 de 2011. 
Concepto del ICBF 0000059 de 2018</t>
  </si>
  <si>
    <t>Contiene información personal de los servidores del Ministerio de Justicia y del Derecho, como datos bancarios, documentos de identificación), los cuales podrían afectar el derecho a la intimidad si son revelados sin autorización.</t>
  </si>
  <si>
    <t>192.168.8.119</t>
  </si>
  <si>
    <t>Equipos de cómputo Gestión Humana</t>
  </si>
  <si>
    <t>Equipos de cómputo utilizados para el trabajo y acceso a los sistemas de información de la entidad mediante los cuales se gestionan la nómina, aplicativo instalado en los mismos.
PCW1PGGH03
PCW1PGGH16
PCW1PGGH24
PCW1PGGH33</t>
  </si>
  <si>
    <t xml:space="preserve">Subdirección de Tecnologías y Sistemas de Información
</t>
  </si>
  <si>
    <t>Edificio- Ministerio de Justicia y del Derecho SEDE Chapinero Calle 53 N° 13-27 piso2 / Teletrabajo</t>
  </si>
  <si>
    <t>Está a cargo de liderar la Dirección, por lo tanto, es quien aprueba, firma y permite darle fin a los diferentes procesos y actividades de los grupos. Firma y otorga poder de representación judicial a los abogados de la Dirección para los respectivos procesos que lo requieran.</t>
  </si>
  <si>
    <t>Dirección Jurídica</t>
  </si>
  <si>
    <t>f) La administración efectiva de la justicia</t>
  </si>
  <si>
    <t>El Director tiene acceso a información clasificada y reservada, la cual ncluye datos personales que constituyen información exceptuada, toda vez que su libre acceso pudiere ocasionar  daño al derecho de toda persona a su privacidad e intimidad.</t>
  </si>
  <si>
    <t>Piso 5 Edificio Ministerio de Justicia y del Derecho - Calle 53 No. 13-27.</t>
  </si>
  <si>
    <t>Corresponde al funcionario con rol de aprobador, para el reporte correspondiente a la presentación de impuestos del MJD, ante la DIAN y para el reporte de los informes a los diferentes Entes de Control ejem. Reporte CHIP - CGN.</t>
  </si>
  <si>
    <t>Coordinación Grupo de Gestión Financiera y Contable</t>
  </si>
  <si>
    <t xml:space="preserve"> Al manejar un conocimiento profesional especializado, así como información confidencial relacionada con el reporte de informes a los diferentes Entes de Control, es un rol crítico para el proceso de Gestión Financiera y Contable, y para el MJD.</t>
  </si>
  <si>
    <t>Edificio- Ministerio de Justicia y del Derecho Sede chapinero y piso 8 / Teletrabajo</t>
  </si>
  <si>
    <t>Tesorero Grupo de Gestión Financiera y Contable</t>
  </si>
  <si>
    <t>Corresponde al funcionario con rol de aprobador, para el proceso de Pagos.</t>
  </si>
  <si>
    <t xml:space="preserve"> Al manejar un conocimiento profesional especializado, así como información confidencial relacionada con el proceso correspondiente a los pagos a terceros (PN /PJ), es un rol crítico para el proceso de Gestión Financiera y Contable, y para el MJD.</t>
  </si>
  <si>
    <t>Edificio- Ministerio de Justicia y del Derecho Sede chapinero y piso 8</t>
  </si>
  <si>
    <t>Equipo de cómputo aprobador de pagos</t>
  </si>
  <si>
    <t>Corresponde al funcionario con rol de aprobador, para el proceso de Pagos.
Equipo de cómputo utilizado para el trabajo y acceso a los sistemas de información de la entidad mediante los cuales se realiza el proceso de pagos a Terceros (Persona Natural y Jurídica), de acuerdo con los compromisos adquiridos con el MJD.
Equipo de Computo a cargo de la Tesorera - Grupo de Gestión Financiera y Contable. PCW1PGGF10</t>
  </si>
  <si>
    <t>Equipo de cómputo transmisión de informes</t>
  </si>
  <si>
    <t>Equipo de cómputo utilizados para el trabajo y acceso a los sistemas de información de la entidad mediante el cual se transmiten y reportan informes a los diferentes Entes de Control.
Equipo de Computo a cargo de la Contadora - Grupo de Gestión Financiera y Contable. PCW1PGGF22</t>
  </si>
  <si>
    <t>Edificio- Ministerio de Justicia y del Derecho Sede Chapinero y piso 8</t>
  </si>
  <si>
    <r>
      <rPr>
        <sz val="9"/>
        <color rgb="FF000000"/>
        <rFont val="Calibri"/>
        <family val="2"/>
        <scheme val="minor"/>
      </rPr>
      <t>SISTEMA DE INFORMACIÓN MISIONAL OFICINA DE CONTROL DISCIPLINARIO INTERNO (SIM): -G</t>
    </r>
    <r>
      <rPr>
        <sz val="9"/>
        <rFont val="Calibri"/>
        <family val="2"/>
        <scheme val="minor"/>
      </rPr>
      <t>CDI</t>
    </r>
  </si>
  <si>
    <t xml:space="preserve">Software para la gestión de procesos disciplinarios </t>
  </si>
  <si>
    <t>Jefe de Oficina de Control Disciplinario Interno</t>
  </si>
  <si>
    <t>Jefe de Oficina  -  Abogados - Sujetos procesales - Autoridades judiciales - Organos de control interno y externo.</t>
  </si>
  <si>
    <t>e) El debido proceso y la igualdad de las partes en los procesos judiciales</t>
  </si>
  <si>
    <t>Constitución Politica (Arts. 1, 29)LEY 1952 de 2019 (art. 1, 4, 12, 14 y 11) - LEY 1437 de 2011 (Art 24 No 3</t>
  </si>
  <si>
    <t>IP del servidor</t>
  </si>
  <si>
    <t>https://sim.minjusticia.gov.co/</t>
  </si>
  <si>
    <t xml:space="preserve"> Puede aprobar y firmar las decisiones proferidas dentro del trámites de los procesos disciplinarios.   Acceso privilegiado a sistemas de información</t>
  </si>
  <si>
    <t>Oficina de Control  Disciplinario Interno</t>
  </si>
  <si>
    <t>Al manejar el rol de autorizar y firmar  las actuaciones surtidas en el  tramite de los procesos disciplianrios, es un rol crítico para el proceso y para el MJD</t>
  </si>
  <si>
    <t xml:space="preserve"> Fisica- Oficina de Control Disciplinario del Ministerio de Justicia y del Derecho (Calle 53 No 13 - 27 Piso 3) </t>
  </si>
  <si>
    <t xml:space="preserve">SISTEMA PCTG </t>
  </si>
  <si>
    <t>Sistema de información que maneja el módulo de almacén, submódulo de control de bienes muebles, para el correcto manejo de los activos de propiedad del MJD y los que llegare a ser responsable.</t>
  </si>
  <si>
    <t>Base de datos</t>
  </si>
  <si>
    <t>Nombre y apellido del proveedor , documento de identidad, dirección, correo electrónico.</t>
  </si>
  <si>
    <t>a) El derecho de toda persona a la intimidad, bajo las limitaciones propias que impone la condición de servidor público, en concordancia con lo estipulado por el artículo 24 de la Ley 1437 de 2011</t>
  </si>
  <si>
    <t>pctg (\\192.168.8.39)</t>
  </si>
  <si>
    <t xml:space="preserve">SEJ - Sistema de estadisticas en Justicia </t>
  </si>
  <si>
    <t xml:space="preserve">El Sistema de Estadísticas en Justicia, SEJ, consolida la información pública del sector justicia para la formulación de la política. Aquí está disponible la información de más de 10 entidades del Sistema de Justicia, información con enfoque a más de 1.000 municipios del país y con una línea de tiempo superior 5 años. Esta herramienta que apunta a un gobierno abierto ofrece al ciudadano la posibilidad de una consulta interactiva.
Como parte del observatorio del sector justicia recopila información y los esfuerzos de múltiples entidades del sector de acuerdo a la misión de cada institución, respetando el enfoque de cada una de ellas en su operación y el derecho vigente de habeas data de las organizaciones y los ciudadanos. Para ello,  ya que Colombia es un país variado en regiones, el SEJ cuenta con información del contexto territorial, social, económico y ambiental.
</t>
  </si>
  <si>
    <t>Fuentes internas y externas gestionadas por la SGIJ</t>
  </si>
  <si>
    <t>Share Point 2019</t>
  </si>
  <si>
    <t>a.) El derecho de toda persona a la intimidad, bajo las limitaciones propias que impone la condición de servidor público, en concordancia con lo estipulado por el artículo 24 de la Ley 1437 de 2011”.</t>
  </si>
  <si>
    <t>El artículo 18 de la Ley 1712 establece la información exceptuada por daño de derechos a personas naturales o jurídicas y especificamente en el literal a) El derecho de toda persona a la intimidad, bajo las limitaciones propias que impone la condición de servidor público, en concordancia con lo estipulado.
Solo aplica para la temática de Acceso exclusivo Funcionarios MJD​​​​​​</t>
  </si>
  <si>
    <t>MJDBLADEJUR</t>
  </si>
  <si>
    <t>https://www.minjusticia.gov.co/sej</t>
  </si>
  <si>
    <t>Personal Técnico base de datos</t>
  </si>
  <si>
    <t>Corresponde a los contratistas ingenieros  de sistemas que realizan actividades de transformación y cargue de datos en la base de datos DBOJU.</t>
  </si>
  <si>
    <t>Subdirección de Gestión de Información en Justicia</t>
  </si>
  <si>
    <r>
      <rPr>
        <sz val="9"/>
        <color rgb="FFFF0000"/>
        <rFont val="Calibri"/>
        <family val="2"/>
        <scheme val="minor"/>
      </rPr>
      <t xml:space="preserve"> </t>
    </r>
    <r>
      <rPr>
        <sz val="9"/>
        <rFont val="Calibri"/>
        <family val="2"/>
        <scheme val="minor"/>
      </rPr>
      <t>Al manejar un conocimiento técnico  especializado así como información confidencial relacionada con la evaluación y cumplimiento de requisitos técnicos y otorgamiento de cupos, es un rol crítico para el proceso y para el MJD.</t>
    </r>
  </si>
  <si>
    <t xml:space="preserve">Edificio- Ministerio de Justicia y del Derecho (sede Chapinero, Piso 1) 
4 rotan entre presencial y teletrabajo
1 teletrabajo </t>
  </si>
  <si>
    <t xml:space="preserve">Personal Técnico reportes de información </t>
  </si>
  <si>
    <t xml:space="preserve">Corresponde a la funcionaria y contratistas ingenieros y economistas  que realizan actividades de construcción y actualización de tableros de control en power BI. Y que administran el contenido de las paginas del Sistema de estadisticas en justicia y del portal de datos abiertos y sello de excelencia </t>
  </si>
  <si>
    <t xml:space="preserve">Edificio- Ministerio de Justicia y del Derecho (sede Chapinero, Piso 1) 
6 rotan entre presencial y teletrabajo
1 teletrabajo </t>
  </si>
  <si>
    <t>Equipos de cómputo bases de datos</t>
  </si>
  <si>
    <t>Equipos de cómputo utilizados para el trabajo y actividades de transformación y cargue de datos en la base de datos DBOJU.
PCW1POIJ11, PCW1POIJ08, PCW1PSSI25, PCW1POIJ07, PCW1POIJ03
Aplicaciones: Visual Studio 2019, Integration Services Project,  Azure Data Studio, Power BI desktop, Power BI- Pro, Microsoft SQL Server Management Studio, Aconda -Python, Visual Code, App Móvil módulo administración: https://appmjd.minjusticia.gov.co/auth/login, Acceso a las Base de datos:  de Aranda, Drogas ST-Drogras, DBOOJU, Casas de Justicia, Sicaac.
Acceso a SharePoint:  Sistema de Estadísticas en Justicia y Sistema de Información de Política Criminal.
Adicionalmente para el equipo PCW1POIJ03 (SQLDEVELOPER64w, FireFox 2.0.0.1 y Sin proxy)</t>
  </si>
  <si>
    <t>Subdirección de tecnologías y sistemas de información</t>
  </si>
  <si>
    <t>Edificio- Ministerio de Justicia y del Derecho (sede Chapinero, Piso 1)</t>
  </si>
  <si>
    <t>Equipos de cómputo  reportes de informacion</t>
  </si>
  <si>
    <t>Equipos de cómputo utilizados para el trabajo y acceso a los sistemas de información realizan actividades de construcción y actualización de tableros de control en power BI. Y que administran el contenido de las paginas del Sistema de estadisticas en justicia y del portal de datos abiertos y sello de excelencia 
PCW1POIJ11, PCW1POIJ08, PCW1PSSI25, PCW1POIJ07, PCW1POIJ05, PCW1POIJ03
Aplicaciones: Visual Studio 2019, Integration Services Project,   Power BI desktop, Power BI- Pro, Microsoft SQL Server Management Studio,  Acceso a SharePoint:  Sistema de Estadísticas en Justicia y Sistema de Información de Política Criminal.</t>
  </si>
  <si>
    <t>Página web y plataforma virtual del MJD</t>
  </si>
  <si>
    <t>Plataforma de soporte de la página web del Ministerio y sus subsitios, donde se publican los contenidos a la ciudadanía y los cursos en temas de justicia a nivel nacional.</t>
  </si>
  <si>
    <t>Contratista Web Master</t>
  </si>
  <si>
    <t>Dependencias misionales y Oficina de Prensa y Comunicaciones</t>
  </si>
  <si>
    <t>Disco duro-servidor</t>
  </si>
  <si>
    <t>Html, Php, Moodle</t>
  </si>
  <si>
    <t>Nombres, Apellidos, Documento de Identidad ,telefóno, correo</t>
  </si>
  <si>
    <t>Servidor Web-plataforma Azure</t>
  </si>
  <si>
    <t>www.minjusticia.gov.co</t>
  </si>
  <si>
    <t>Bases de datos portales y sistemas de información</t>
  </si>
  <si>
    <t>Registro de información contenida en los portales y los sistemas de información del MJD.</t>
  </si>
  <si>
    <t>P-TI-04
P-TI-05</t>
  </si>
  <si>
    <t>Profesional DBA</t>
  </si>
  <si>
    <t>SQL Server</t>
  </si>
  <si>
    <t>Documentos de identificación, Nombres y apellidos, direcciones, teléfonos, correos, etc</t>
  </si>
  <si>
    <t>2.) La seguridad pública
Parágrafo: Se exceptúan también los documentos que contengan las opiniones o puntos de vista que formen parte del proceso deliberativo de los servidores públicos</t>
  </si>
  <si>
    <t>Artículos 15 y 29 de la Constitución Política
Decreto 2055 de 2014, artículo 5 / Ley 1712 de 2014 el artículo 6 literal d</t>
  </si>
  <si>
    <t>Las bases de datos pueden contener información que afete la seguridad personal de víctimas del conflicto armado o que por el carácter y la naturaleza de la información, puede generar discriminación.</t>
  </si>
  <si>
    <t>Unidad de almacenamiento Tree Part
MJDSQL 201</t>
  </si>
  <si>
    <t>Data Center MJD Chapinero</t>
  </si>
  <si>
    <t>Instalaciones del Data Center, en el cual se encuentran los servidores de la entidad, los cuales soportan toda la infraestructura tecnológica.</t>
  </si>
  <si>
    <t>Profesional Líder de Infraestructura Tecnológica</t>
  </si>
  <si>
    <t>Ministerio de Justicia y del Derecho, Sede Chapinero, Piso 2.</t>
  </si>
  <si>
    <t>Centros de cableado</t>
  </si>
  <si>
    <t>Cuartos de conectividad del cableado estructurado de la entidad, en cada piso.</t>
  </si>
  <si>
    <t>Ministerio de Justicia y del Derecho, Sede Chapinero, Pisos.</t>
  </si>
  <si>
    <t>Centro de conectividad</t>
  </si>
  <si>
    <t>Centro de conectividad de la sede del centro de Bogotá con la sede de Chapinero, donde se ubica el Data Center del MJD.</t>
  </si>
  <si>
    <t>Ministerio de Justicia y del Derecho, Sede Centro, Piso 5.</t>
  </si>
  <si>
    <t>Administradores de sistemas de información, bases de datos  y plataformas tecnológicas</t>
  </si>
  <si>
    <t>Ingenieros con accesos privilegiados para la administración, configuración y soporte de la infraestructura, sistemas de información y bases de datos de la entidad.</t>
  </si>
  <si>
    <t xml:space="preserve">Ministerio de Justicia y del Derecho, Sede Chapinero, Piso 2 y teletrabajo. </t>
  </si>
  <si>
    <t xml:space="preserve">Subdirector (a) </t>
  </si>
  <si>
    <t>Es el rol designado por el Ministerio para realizar las aprobaciones y publicaciones de estudios y análisis dentro del marco del Observatorio de Drgoas de Colombia</t>
  </si>
  <si>
    <t>Subdirección estratégica y de analisis</t>
  </si>
  <si>
    <t>Es el rol designado por el Ministerio para realizar las aprobaciones y publicaciones de estudios y análisis.</t>
  </si>
  <si>
    <t>Ministerio de Justicia y del Derecho - Sede Chapinero - Piso 2</t>
  </si>
  <si>
    <t>Sistema de información de Drogas de Colombia</t>
  </si>
  <si>
    <t>Sistema de Información sobre diferentes ejes de drogas en almacen de datos del Observatorio de Drogas del ODC y publicado en el portal.</t>
  </si>
  <si>
    <t>Entidades encargadas de la implementación de la política de drogas en el páis.</t>
  </si>
  <si>
    <t>\\MJDSQL2019PRU\\databases\ODC
\\MJDSQL2019PRU\\databases\ST_ODC</t>
  </si>
  <si>
    <t>https://www.minjusticia.gov.co/programas-co/ODC/Paginas/SIDCO.aspx</t>
  </si>
  <si>
    <t>Personal Jurídico Sustancias Químicas</t>
  </si>
  <si>
    <t xml:space="preserve">Corresponde a los funcionarios y contratistas con rol jurídico del grupo de sustancias químicas que puede realizar acciones de revisión de requisitos jurídicos, proyección y revisión de actos administrativos, apoyo a respuestas de consultas jurídicas y demás. </t>
  </si>
  <si>
    <t>P-CR-09
P-CR-10
P-CR-11</t>
  </si>
  <si>
    <t>Al manejar expedientes e información relacionada con los distintos trámites jurídicos de la Subdirección de Control y Fiscalización de Sustancias Químicas y Estupefacientes, se tiene el conocimiento del negocio y del trámite de las solicitudes correspondientes</t>
  </si>
  <si>
    <t>Edificio- Ministerio de Justicia y del Derecho Sede centro - piso 3</t>
  </si>
  <si>
    <t>Personal Jurídico Cannabis</t>
  </si>
  <si>
    <t>Corresponde a los funcionarios y contratistas con rol jurídico del grupo de cannabis que puede realizar acciones de revisión de requisitos jurídicos, proyección y revisión de actos administrativos, apoyo a respuestas de consultas jurídicas y demás</t>
  </si>
  <si>
    <t>Personal Técnico Agronómico</t>
  </si>
  <si>
    <t>Corresponde a los funcionarios y contratistas ingenieros agronomos con rol  técnico que pueden realizar acciones de revisión de requisitos técnicos, proyección y revisión de actos administrativos de otrogamiento de cupos, apoyo a respuestas de consultas técnicas y demás</t>
  </si>
  <si>
    <t xml:space="preserve">
P-CR-11
P-CR-12</t>
  </si>
  <si>
    <t>Al manejar expedientes e información relacionada con los distintos trámites técnicos de la subdirección de control y fiscalización de sustancias químicas y estupefacientes, se tiene el conocimiento del negocio y del trámite de las solicitudes correspondientes.</t>
  </si>
  <si>
    <t>Personal Técnico Químico</t>
  </si>
  <si>
    <t>Corresponde a los funcionarios y contratistas ingenieros químicos con rol  técnico que pueden realizar acciones de revisión de requisitos técnicos, proyección y revisión de actos administrativos de otrogamiento de CCITE y Autorizaciones Extraordinarias, apoyo a respuestas de consultas técnicas y demás</t>
  </si>
  <si>
    <t>P-CR-09 
P-CR-10</t>
  </si>
  <si>
    <t>c)Los secretos comerciales, industriales y profesionales, así como los estipulados en el parágrafo del artículo 77 de la Ley 1474 de 2012</t>
  </si>
  <si>
    <t>Artículo 18 de la Ley 1712 de 2014 y Ley 1581 de 2013</t>
  </si>
  <si>
    <t>Al manejar expedientes e información relacionada con los distintos trámites técnicos en materia química de la subdirección de control y fiscalización de sustancias químicas y estupefacientes, se tiene el conocimiento del negocio y del trámite de las solicitudes correspondientes.</t>
  </si>
  <si>
    <t>Personal Financiero</t>
  </si>
  <si>
    <t xml:space="preserve">Corresponde a los funcionarios y contratistas contadores quienes estan en la facultad de elaborar estados financieros, dar avales, registros contables, elaboración cuentas por cobrar, presupuestos financieros, asesorias financieras y todo lo relacionado con las cuentas por cobrar de las licencias de cannabis, apoyo a respuestas de consultas técnicas y demás. </t>
  </si>
  <si>
    <t>Al manejar expedientes e información relacionada con los distintos trámites contables y financieros de la subdirección de control y fiscalización de sustancias químicas y estupefacientes, se tiene el conocimiento del negocio y del trámite de las solicitudes correspondientes.</t>
  </si>
  <si>
    <t>Personal Centralizador</t>
  </si>
  <si>
    <t>Corresponde a los funcionarios y contratistas que coordinar la distribución de expedientes para la gestión y evaluación del trámite, proyectan informes y realizan seguimiento general al tramite de licenciamiento</t>
  </si>
  <si>
    <t>P-CR-09
P-CR-10
P-CR-11
P-CR-12</t>
  </si>
  <si>
    <t xml:space="preserve">Al manejar expedientes e información relacionada con los distintos trámites de caracter técnico y juridico de la Subdirección de Control y Fiscalización de Sustancias Químicas y Estupefacientes, se tiene el conocimiento del negocio y del trámite de las solicitudes correspondientes. </t>
  </si>
  <si>
    <t>Personal Tecnológico</t>
  </si>
  <si>
    <t>Corresponde a los funcionarios y contratistas que administran los sistemas de información, brindan soporte técnico interno y externo, apoyan la mejora y el mantenimiento de los sistemas de información y plataformas propias</t>
  </si>
  <si>
    <t>Al manejar los motores de bases de datos relacionados con los distintos tramites asociados con los servicios de la Subdirección de Control y Fiscalización de Sustancias Químicas y Estupefacientes, se tiene el conocimiento del negocio y del tramite de las solicitudes correspondientes.</t>
  </si>
  <si>
    <t xml:space="preserve">Personal Técnico  </t>
  </si>
  <si>
    <t>Corresponde a los funcionarios y contratistas que apoyan los procesos en general, coordinan y programan mesas de ayuda y brindan orientación a los usuarios del trámite de licenciamiento de cannabis</t>
  </si>
  <si>
    <t>Mecanismo de información para el control del cannabis - MICC</t>
  </si>
  <si>
    <t>Sistema de información para la radicación y gestión de solicitudes de licenciamiento de cannabIs y posterior implementación de herramientas para el control del trámite de licencias de cannabis</t>
  </si>
  <si>
    <t>P-CR-11</t>
  </si>
  <si>
    <t>Contratista - Ingeniero de sistemas</t>
  </si>
  <si>
    <t>Motor de base de datos</t>
  </si>
  <si>
    <t>Nombres y apellidos, CC. Fecha expedición, nit, lugar de nacimiento y fecha de nacimiento, ubicaciones, direcciones, licencias autorizadas, modalidades autorizadas para el cannabis con fines medicinales y cientificos, movimientos ejecutados con productos de cannabis con fines medicos y cientificos</t>
  </si>
  <si>
    <t>Servidores web: 
-IP: 192.168.8.37 (Pruebas)
-IP: 192.168.8.184 (Producción)
-IP:MJDSQL2019 (Producción)
-IP: MJDSQL2019PRU (Pruebas)</t>
  </si>
  <si>
    <t>DIGITURNO</t>
  </si>
  <si>
    <t>Software empleado para asignar turnos de atención presencial, y llevar control y registro de las atenciones adelantadas.</t>
  </si>
  <si>
    <t>Coordinadora Grupo de Servicio al Ciudadano</t>
  </si>
  <si>
    <t xml:space="preserve">Ilimitada   </t>
  </si>
  <si>
    <t>Servidor</t>
  </si>
  <si>
    <t>CISCO JABBER</t>
  </si>
  <si>
    <t>Software para el registro y control de las llamadas recibidas por el canal telefónico del Ministerio</t>
  </si>
  <si>
    <t>Atril Digiturno
Revisar para eliminar, ya que tenemos digiturno</t>
  </si>
  <si>
    <t>Hardware empleado para el registro y asignación de un turno de atención  del ciudadano que se acerca a las instalaciones del Ministerio para atención  presencial .</t>
  </si>
  <si>
    <t>Coordinación Grupo de Servicio al Ciudadano</t>
  </si>
  <si>
    <t xml:space="preserve"> (Sede Chapinero  - Carrera 13 No. 52 - 95 Bogotá , Piso 1, Archivo de gestion Grupo del servicio al Ciudadano )</t>
  </si>
  <si>
    <t>Lideres Gestor de PQRSDF</t>
  </si>
  <si>
    <t xml:space="preserve">Corresponde a los funcionarios y contratistas profesionales que coordinar, gestionan y hacen seguimiento a los tramites de PQRSDF que se radican en el Ministerio de Justicia, controlando el cumplimiento de los términos de respuesta, y aprobando los flujos y firmas correspondientes de los tramites asignados al Grupo de servicio al ciudadano mediante el software de gestión de estos trámites. </t>
  </si>
  <si>
    <t>Grupo de servicio al Ciudadano</t>
  </si>
  <si>
    <t>Por sus funciones tienen acceso a los datos personales que constituyen información exceptuada, toda vez que su libre acceso pudiere ocasionar  daño al derecho de toda persona a su privacidad e intimidad.</t>
  </si>
  <si>
    <t>Cientificos de datos GSC
No tennemos cientifico de datos pero si un admnistrador de canales</t>
  </si>
  <si>
    <t>Corresponde a los funcionarios y contratistas profesionales que se encargan de recopilar, transformar y analizar los datos de los diferentes canales de atención que maneja el Ministerio de Justicia y apoyar en la generar los diferentes reportes e informes del proceso de relación con grupos de interés.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</si>
</sst>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0.0"/>
  </numFmts>
  <fonts count="42">
    <font>
      <sz val="11"/>
      <color theme="1"/>
      <name val="Calibri"/>
      <family val="2"/>
      <scheme val="minor"/>
    </font>
    <font>
      <b/>
      <sz val="11"/>
      <color theme="1"/>
      <name val="Calibri"/>
      <family val="2"/>
      <scheme val="minor"/>
    </font>
    <font>
      <sz val="10"/>
      <name val="Arial"/>
      <family val="2"/>
    </font>
    <font>
      <sz val="9"/>
      <name val="Calibri"/>
      <family val="2"/>
      <scheme val="minor"/>
    </font>
    <font>
      <sz val="9"/>
      <color theme="1"/>
      <name val="Calibri"/>
      <family val="2"/>
      <scheme val="minor"/>
    </font>
    <font>
      <u/>
      <sz val="11"/>
      <color theme="10"/>
      <name val="Calibri"/>
      <family val="2"/>
      <scheme val="minor"/>
    </font>
    <font>
      <sz val="11"/>
      <color rgb="FF000000"/>
      <name val="Calibri"/>
      <family val="2"/>
    </font>
    <font>
      <u/>
      <sz val="9"/>
      <color theme="10"/>
      <name val="Calibri"/>
      <family val="2"/>
      <scheme val="minor"/>
    </font>
    <font>
      <sz val="9"/>
      <color rgb="FF000000"/>
      <name val="Calibri"/>
      <family val="2"/>
      <scheme val="minor"/>
    </font>
    <font>
      <sz val="9"/>
      <color indexed="8"/>
      <name val="Calibri"/>
      <family val="2"/>
      <scheme val="minor"/>
    </font>
    <font>
      <b/>
      <sz val="9"/>
      <color theme="1"/>
      <name val="Calibri"/>
      <family val="2"/>
      <scheme val="minor"/>
    </font>
    <font>
      <b/>
      <sz val="9"/>
      <color rgb="FFFF0000"/>
      <name val="Calibri"/>
      <family val="2"/>
      <scheme val="minor"/>
    </font>
    <font>
      <b/>
      <sz val="9"/>
      <name val="Calibri"/>
      <family val="2"/>
      <scheme val="minor"/>
    </font>
    <font>
      <b/>
      <sz val="9"/>
      <color rgb="FF000000"/>
      <name val="Calibri"/>
      <family val="2"/>
      <scheme val="minor"/>
    </font>
    <font>
      <u/>
      <sz val="9"/>
      <color rgb="FF0563C1"/>
      <name val="Calibri"/>
      <family val="2"/>
      <scheme val="minor"/>
    </font>
    <font>
      <sz val="9"/>
      <color theme="10"/>
      <name val="Calibri"/>
      <family val="2"/>
      <scheme val="minor"/>
    </font>
    <font>
      <u/>
      <sz val="9"/>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name val="Calibri"/>
      <family val="2"/>
      <scheme val="minor"/>
    </font>
    <font>
      <sz val="9"/>
      <color rgb="FFFF0000"/>
      <name val="Calibri"/>
      <family val="2"/>
      <scheme val="minor"/>
    </font>
    <font>
      <sz val="9"/>
      <name val="Calibri"/>
      <family val="2"/>
    </font>
    <font>
      <sz val="9"/>
      <color rgb="FFFF0000"/>
      <name val="Calibri"/>
      <family val="2"/>
    </font>
    <font>
      <sz val="9"/>
      <color theme="1"/>
      <name val="Calibri"/>
      <family val="2"/>
    </font>
    <font>
      <sz val="9"/>
      <color indexed="8"/>
      <name val="Calibri"/>
      <family val="2"/>
    </font>
    <font>
      <u/>
      <sz val="9"/>
      <color theme="10"/>
      <name val="Calibri"/>
      <family val="2"/>
    </font>
    <font>
      <u/>
      <sz val="11"/>
      <name val="Calibri"/>
      <family val="2"/>
      <scheme val="minor"/>
    </font>
    <font>
      <strike/>
      <sz val="9"/>
      <color rgb="FFC00000"/>
      <name val="Calibri"/>
      <family val="2"/>
    </font>
    <font>
      <strike/>
      <sz val="9"/>
      <color rgb="FFC00000"/>
      <name val="Calibri"/>
      <family val="2"/>
      <scheme val="minor"/>
    </font>
    <font>
      <sz val="9"/>
      <color rgb="FF9C6500"/>
      <name val="Calibri"/>
      <family val="2"/>
      <scheme val="minor"/>
    </font>
    <font>
      <strike/>
      <sz val="9"/>
      <color theme="1"/>
      <name val="Calibri"/>
      <family val="2"/>
      <scheme val="minor"/>
    </font>
    <font>
      <strike/>
      <sz val="9"/>
      <name val="Calibri"/>
      <family val="2"/>
    </font>
    <font>
      <sz val="9"/>
      <color theme="1"/>
      <name val="Calibri (Cuerpo)"/>
    </font>
    <font>
      <u/>
      <sz val="9"/>
      <color theme="1"/>
      <name val="Calibri"/>
      <family val="2"/>
      <scheme val="minor"/>
    </font>
    <font>
      <sz val="9"/>
      <name val="Arial"/>
      <family val="2"/>
    </font>
    <font>
      <u/>
      <sz val="11"/>
      <color theme="1"/>
      <name val="Calibri"/>
      <family val="2"/>
      <scheme val="minor"/>
    </font>
    <font>
      <sz val="9"/>
      <color indexed="8"/>
      <name val="Arial"/>
      <family val="2"/>
    </font>
    <font>
      <sz val="9"/>
      <color theme="8" tint="-0.249977111117893"/>
      <name val="Calibri"/>
      <family val="2"/>
      <scheme val="minor"/>
    </font>
    <font>
      <sz val="9"/>
      <color rgb="FF7030A0"/>
      <name val="Calibri"/>
      <family val="2"/>
      <scheme val="minor"/>
    </font>
    <font>
      <sz val="14"/>
      <color theme="1"/>
      <name val="Calibri"/>
      <family val="2"/>
      <scheme val="minor"/>
    </font>
    <font>
      <strike/>
      <sz val="14"/>
      <color theme="1"/>
      <name val="Calibri"/>
      <family val="2"/>
      <scheme val="minor"/>
    </font>
  </fonts>
  <fills count="18">
    <fill>
      <patternFill patternType="none"/>
    </fill>
    <fill>
      <patternFill patternType="gray125"/>
    </fill>
    <fill>
      <patternFill patternType="solid">
        <fgColor theme="0"/>
        <bgColor indexed="64"/>
      </patternFill>
    </fill>
    <fill>
      <patternFill patternType="solid">
        <fgColor indexed="9"/>
        <b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0000"/>
        <bgColor indexed="64"/>
      </patternFill>
    </fill>
    <fill>
      <patternFill patternType="solid">
        <fgColor rgb="FFFFFF00"/>
        <bgColor indexed="64"/>
      </patternFill>
    </fill>
    <fill>
      <patternFill patternType="solid">
        <fgColor theme="0"/>
        <bgColor indexed="26"/>
      </patternFill>
    </fill>
    <fill>
      <patternFill patternType="solid">
        <fgColor theme="4" tint="0.79998168889431442"/>
        <bgColor indexed="64"/>
      </patternFill>
    </fill>
    <fill>
      <patternFill patternType="solid">
        <fgColor rgb="FF00B050"/>
        <bgColor indexed="64"/>
      </patternFill>
    </fill>
    <fill>
      <patternFill patternType="solid">
        <fgColor rgb="FFFFFFFF"/>
        <bgColor indexed="64"/>
      </patternFill>
    </fill>
    <fill>
      <patternFill patternType="solid">
        <fgColor rgb="FFFFFFFF"/>
        <bgColor rgb="FFFFFFFF"/>
      </patternFill>
    </fill>
    <fill>
      <patternFill patternType="solid">
        <fgColor theme="5"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6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auto="1"/>
      </left>
      <right style="thin">
        <color auto="1"/>
      </right>
      <top style="thin">
        <color indexed="8"/>
      </top>
      <bottom style="thin">
        <color indexed="8"/>
      </bottom>
      <diagonal/>
    </border>
    <border>
      <left style="thin">
        <color auto="1"/>
      </left>
      <right style="thin">
        <color auto="1"/>
      </right>
      <top style="medium">
        <color indexed="64"/>
      </top>
      <bottom style="thin">
        <color indexed="8"/>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style="thin">
        <color auto="1"/>
      </left>
      <right/>
      <top/>
      <bottom style="thin">
        <color auto="1"/>
      </bottom>
      <diagonal/>
    </border>
    <border>
      <left style="thin">
        <color auto="1"/>
      </left>
      <right/>
      <top/>
      <bottom style="medium">
        <color indexed="64"/>
      </bottom>
      <diagonal/>
    </border>
    <border>
      <left style="thin">
        <color auto="1"/>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8"/>
      </left>
      <right style="thin">
        <color indexed="8"/>
      </right>
      <top/>
      <bottom style="thin">
        <color indexed="8"/>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auto="1"/>
      </left>
      <right/>
      <top style="medium">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top style="thin">
        <color rgb="FF000000"/>
      </top>
      <bottom/>
      <diagonal/>
    </border>
    <border>
      <left style="thin">
        <color auto="1"/>
      </left>
      <right style="medium">
        <color indexed="64"/>
      </right>
      <top style="thin">
        <color auto="1"/>
      </top>
      <bottom/>
      <diagonal/>
    </border>
    <border>
      <left style="thin">
        <color auto="1"/>
      </left>
      <right style="thin">
        <color auto="1"/>
      </right>
      <top/>
      <bottom style="thin">
        <color auto="1"/>
      </bottom>
      <diagonal/>
    </border>
    <border>
      <left style="thin">
        <color auto="1"/>
      </left>
      <right style="medium">
        <color indexed="64"/>
      </right>
      <top style="medium">
        <color indexed="64"/>
      </top>
      <bottom/>
      <diagonal/>
    </border>
    <border>
      <left style="thin">
        <color indexed="8"/>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right/>
      <top style="medium">
        <color indexed="64"/>
      </top>
      <bottom style="thin">
        <color rgb="FF000000"/>
      </bottom>
      <diagonal/>
    </border>
    <border>
      <left/>
      <right/>
      <top style="medium">
        <color indexed="64"/>
      </top>
      <bottom style="thin">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thin">
        <color auto="1"/>
      </left>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medium">
        <color indexed="64"/>
      </left>
      <right style="thin">
        <color indexed="64"/>
      </right>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s>
  <cellStyleXfs count="10">
    <xf numFmtId="0" fontId="0" fillId="0" borderId="0"/>
    <xf numFmtId="0" fontId="2" fillId="0" borderId="0"/>
    <xf numFmtId="0" fontId="5" fillId="0" borderId="0" applyNumberFormat="0" applyFill="0" applyBorder="0" applyAlignment="0" applyProtection="0"/>
    <xf numFmtId="0" fontId="2" fillId="0" borderId="0"/>
    <xf numFmtId="0" fontId="6" fillId="0" borderId="0"/>
    <xf numFmtId="164" fontId="2" fillId="0" borderId="0"/>
    <xf numFmtId="0" fontId="5"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cellStyleXfs>
  <cellXfs count="740">
    <xf numFmtId="0" fontId="0" fillId="0" borderId="0" xfId="0"/>
    <xf numFmtId="0" fontId="1" fillId="0" borderId="0" xfId="0" applyFont="1"/>
    <xf numFmtId="0" fontId="3" fillId="0" borderId="2" xfId="0" applyFont="1" applyBorder="1" applyAlignment="1">
      <alignment horizontal="left" vertical="center" wrapText="1"/>
    </xf>
    <xf numFmtId="0" fontId="3" fillId="2" borderId="3" xfId="0" applyFont="1" applyFill="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0" xfId="0" applyFont="1"/>
    <xf numFmtId="0" fontId="4"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4" fillId="0" borderId="0" xfId="0" applyFont="1" applyAlignment="1">
      <alignment horizontal="center" vertical="center"/>
    </xf>
    <xf numFmtId="0" fontId="3" fillId="0" borderId="1" xfId="0" quotePrefix="1" applyFont="1" applyBorder="1" applyAlignment="1">
      <alignment horizontal="left" vertical="center" wrapText="1"/>
    </xf>
    <xf numFmtId="0" fontId="4" fillId="0" borderId="0" xfId="0" applyFont="1" applyAlignment="1">
      <alignment horizontal="left"/>
    </xf>
    <xf numFmtId="0" fontId="3" fillId="0" borderId="1" xfId="0" applyFont="1" applyBorder="1" applyAlignment="1">
      <alignment horizontal="center" vertical="center"/>
    </xf>
    <xf numFmtId="0" fontId="4" fillId="0" borderId="0" xfId="0" applyFont="1" applyAlignment="1">
      <alignment horizontal="center"/>
    </xf>
    <xf numFmtId="0" fontId="4" fillId="0" borderId="1" xfId="0" applyFont="1" applyBorder="1"/>
    <xf numFmtId="0" fontId="4" fillId="0" borderId="1" xfId="0" applyFont="1" applyBorder="1" applyAlignment="1">
      <alignment horizontal="left"/>
    </xf>
    <xf numFmtId="0" fontId="3" fillId="0" borderId="4" xfId="0" applyFont="1" applyBorder="1" applyAlignment="1">
      <alignment horizontal="justify" vertical="center" wrapText="1"/>
    </xf>
    <xf numFmtId="0" fontId="3" fillId="2" borderId="1" xfId="0" applyFont="1" applyFill="1" applyBorder="1" applyAlignment="1">
      <alignment horizontal="justify"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2" borderId="1" xfId="0" applyFont="1" applyFill="1" applyBorder="1" applyAlignment="1">
      <alignment horizontal="center" vertical="center"/>
    </xf>
    <xf numFmtId="0" fontId="3" fillId="0" borderId="4" xfId="0" applyFont="1" applyBorder="1" applyAlignment="1">
      <alignment horizontal="center" vertical="center" wrapText="1"/>
    </xf>
    <xf numFmtId="0" fontId="3" fillId="2" borderId="1" xfId="0" quotePrefix="1" applyFont="1" applyFill="1" applyBorder="1" applyAlignment="1">
      <alignment horizontal="justify" vertical="center" wrapText="1"/>
    </xf>
    <xf numFmtId="0" fontId="1" fillId="0" borderId="5" xfId="0" applyFont="1" applyBorder="1" applyAlignment="1">
      <alignment vertical="center" wrapText="1"/>
    </xf>
    <xf numFmtId="0" fontId="1" fillId="0" borderId="5" xfId="0" applyFont="1" applyBorder="1" applyAlignment="1">
      <alignment vertical="center"/>
    </xf>
    <xf numFmtId="0" fontId="1" fillId="0" borderId="6" xfId="0" applyFont="1" applyBorder="1" applyAlignment="1">
      <alignment vertical="center"/>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vertical="center"/>
    </xf>
    <xf numFmtId="164" fontId="3" fillId="3" borderId="8" xfId="5" applyFont="1" applyFill="1" applyBorder="1" applyAlignment="1" applyProtection="1">
      <alignment horizontal="left" vertical="center" wrapText="1"/>
      <protection locked="0"/>
    </xf>
    <xf numFmtId="0" fontId="4" fillId="2" borderId="8" xfId="0" applyFont="1" applyFill="1" applyBorder="1" applyAlignment="1">
      <alignment horizontal="left" vertical="center" wrapText="1"/>
    </xf>
    <xf numFmtId="0" fontId="4" fillId="0" borderId="8" xfId="0" applyFont="1" applyBorder="1" applyAlignment="1">
      <alignment horizontal="center" vertical="center" wrapText="1"/>
    </xf>
    <xf numFmtId="0" fontId="4" fillId="2" borderId="8" xfId="0" applyFont="1" applyFill="1" applyBorder="1" applyAlignment="1">
      <alignment horizontal="justify" vertical="center" wrapText="1"/>
    </xf>
    <xf numFmtId="0" fontId="3" fillId="2" borderId="8" xfId="0" applyFont="1" applyFill="1" applyBorder="1" applyAlignment="1">
      <alignment horizontal="left" vertical="center" wrapText="1"/>
    </xf>
    <xf numFmtId="0" fontId="4" fillId="0" borderId="8" xfId="0" applyFont="1" applyBorder="1" applyAlignment="1">
      <alignment horizontal="left" vertical="center" wrapText="1"/>
    </xf>
    <xf numFmtId="0" fontId="3" fillId="2" borderId="8" xfId="1" applyFont="1" applyFill="1" applyBorder="1" applyAlignment="1">
      <alignment horizontal="left" vertical="center" wrapText="1"/>
    </xf>
    <xf numFmtId="0" fontId="4" fillId="2" borderId="8"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8" xfId="0" applyFont="1" applyBorder="1" applyAlignment="1">
      <alignment horizontal="left" vertical="center" wrapText="1"/>
    </xf>
    <xf numFmtId="0" fontId="3" fillId="2" borderId="8" xfId="0" applyFont="1" applyFill="1" applyBorder="1" applyAlignment="1">
      <alignment horizontal="center" vertical="center" wrapText="1"/>
    </xf>
    <xf numFmtId="0" fontId="4" fillId="0" borderId="8" xfId="0" quotePrefix="1" applyFont="1" applyBorder="1" applyAlignment="1">
      <alignment vertical="center" wrapText="1"/>
    </xf>
    <xf numFmtId="0" fontId="4" fillId="0" borderId="8" xfId="0" applyFont="1" applyBorder="1" applyAlignment="1">
      <alignment vertical="center"/>
    </xf>
    <xf numFmtId="0" fontId="8" fillId="2" borderId="8" xfId="2" applyFont="1" applyFill="1" applyBorder="1" applyAlignment="1">
      <alignment horizontal="left" vertical="center" wrapText="1"/>
    </xf>
    <xf numFmtId="0" fontId="7" fillId="2" borderId="9" xfId="2" applyFont="1" applyFill="1" applyBorder="1" applyAlignment="1">
      <alignment horizontal="left" vertical="center" wrapText="1"/>
    </xf>
    <xf numFmtId="0" fontId="3" fillId="0" borderId="8" xfId="0" applyFont="1" applyBorder="1" applyAlignment="1">
      <alignment horizontal="justify" vertical="center" wrapText="1"/>
    </xf>
    <xf numFmtId="0" fontId="3" fillId="2" borderId="8" xfId="0" applyFont="1" applyFill="1" applyBorder="1" applyAlignment="1">
      <alignment horizontal="justify" vertical="center" wrapText="1"/>
    </xf>
    <xf numFmtId="0" fontId="4" fillId="0" borderId="8" xfId="0" applyFont="1" applyBorder="1" applyAlignment="1">
      <alignment horizontal="justify" vertical="center" wrapText="1"/>
    </xf>
    <xf numFmtId="0" fontId="4" fillId="0" borderId="8" xfId="0" applyFont="1" applyBorder="1" applyAlignment="1">
      <alignment horizontal="center" vertical="center"/>
    </xf>
    <xf numFmtId="0" fontId="3" fillId="0" borderId="8" xfId="0" applyFont="1" applyBorder="1" applyAlignment="1">
      <alignment horizontal="center" vertical="center" wrapText="1"/>
    </xf>
    <xf numFmtId="0" fontId="3" fillId="0" borderId="8" xfId="0" quotePrefix="1" applyFont="1" applyBorder="1" applyAlignment="1">
      <alignment horizontal="justify" vertical="center" wrapText="1"/>
    </xf>
    <xf numFmtId="0" fontId="3" fillId="0" borderId="9" xfId="0" applyFont="1" applyBorder="1" applyAlignment="1">
      <alignment horizontal="center" vertical="center"/>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Border="1" applyAlignment="1">
      <alignment horizontal="center" vertical="center"/>
    </xf>
    <xf numFmtId="0" fontId="3" fillId="2" borderId="10" xfId="0" applyFont="1" applyFill="1" applyBorder="1" applyAlignment="1">
      <alignment horizontal="justify" vertical="center" wrapText="1"/>
    </xf>
    <xf numFmtId="0" fontId="4" fillId="0" borderId="4" xfId="0" applyFont="1" applyBorder="1" applyAlignment="1">
      <alignment horizontal="left" vertical="center" wrapText="1"/>
    </xf>
    <xf numFmtId="0" fontId="4" fillId="0" borderId="4" xfId="0" applyFont="1" applyBorder="1" applyAlignment="1">
      <alignment horizontal="center" vertical="center" wrapText="1"/>
    </xf>
    <xf numFmtId="0" fontId="9" fillId="0" borderId="8" xfId="0" applyFont="1" applyBorder="1" applyAlignment="1">
      <alignment horizontal="left" vertical="center" wrapText="1"/>
    </xf>
    <xf numFmtId="49" fontId="4" fillId="0" borderId="8" xfId="0" applyNumberFormat="1" applyFont="1" applyBorder="1" applyAlignment="1">
      <alignment horizontal="left" vertical="center" wrapText="1"/>
    </xf>
    <xf numFmtId="0" fontId="4" fillId="0" borderId="8" xfId="0" applyFont="1" applyBorder="1" applyAlignment="1">
      <alignment horizontal="left" vertical="center"/>
    </xf>
    <xf numFmtId="0" fontId="4" fillId="0" borderId="8" xfId="0" quotePrefix="1" applyFont="1" applyBorder="1" applyAlignment="1">
      <alignment horizontal="left" vertical="center" wrapText="1"/>
    </xf>
    <xf numFmtId="0" fontId="7" fillId="2" borderId="8" xfId="2" quotePrefix="1" applyFont="1" applyFill="1" applyBorder="1" applyAlignment="1">
      <alignment horizontal="left" vertical="center" wrapText="1"/>
    </xf>
    <xf numFmtId="0" fontId="7" fillId="2" borderId="9" xfId="2" quotePrefix="1" applyFont="1" applyFill="1" applyBorder="1" applyAlignment="1">
      <alignment horizontal="left" vertical="center" wrapText="1"/>
    </xf>
    <xf numFmtId="0" fontId="4" fillId="0" borderId="10" xfId="0" applyFont="1" applyBorder="1" applyAlignment="1">
      <alignment horizontal="center" vertical="center" wrapText="1"/>
    </xf>
    <xf numFmtId="0" fontId="4" fillId="0" borderId="10" xfId="0" applyFont="1" applyBorder="1" applyAlignment="1">
      <alignment horizontal="left" vertical="center" wrapText="1"/>
    </xf>
    <xf numFmtId="0" fontId="3" fillId="0" borderId="3" xfId="0" applyFont="1" applyBorder="1" applyAlignment="1">
      <alignment horizontal="center" vertical="center" wrapText="1"/>
    </xf>
    <xf numFmtId="0" fontId="22" fillId="2"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3" fillId="2" borderId="11" xfId="0" applyFont="1" applyFill="1" applyBorder="1" applyAlignment="1">
      <alignment horizontal="justify" vertical="center" wrapText="1"/>
    </xf>
    <xf numFmtId="0" fontId="3" fillId="2" borderId="5" xfId="0" applyFont="1" applyFill="1" applyBorder="1" applyAlignment="1">
      <alignment horizontal="left" vertical="center" wrapText="1"/>
    </xf>
    <xf numFmtId="0" fontId="3" fillId="0" borderId="5" xfId="0" applyFont="1" applyBorder="1" applyAlignment="1">
      <alignment horizontal="left" vertical="center" wrapText="1"/>
    </xf>
    <xf numFmtId="0" fontId="22" fillId="2" borderId="8" xfId="0" applyFont="1" applyFill="1" applyBorder="1" applyAlignment="1">
      <alignment horizontal="justify" vertical="center" wrapText="1"/>
    </xf>
    <xf numFmtId="0" fontId="3" fillId="2" borderId="12" xfId="0" applyFont="1" applyFill="1" applyBorder="1" applyAlignment="1">
      <alignment horizontal="justify"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horizontal="justify" vertical="center" wrapText="1"/>
    </xf>
    <xf numFmtId="0" fontId="22" fillId="2" borderId="14" xfId="0" applyFont="1" applyFill="1" applyBorder="1" applyAlignment="1">
      <alignment horizontal="center" vertical="center" wrapText="1"/>
    </xf>
    <xf numFmtId="0" fontId="3" fillId="2" borderId="14" xfId="0" applyFont="1" applyFill="1" applyBorder="1" applyAlignment="1">
      <alignment horizontal="justify" vertical="center" wrapText="1"/>
    </xf>
    <xf numFmtId="0" fontId="3" fillId="2" borderId="14" xfId="0" applyFont="1" applyFill="1" applyBorder="1" applyAlignment="1">
      <alignment horizontal="center" vertical="center"/>
    </xf>
    <xf numFmtId="0" fontId="3" fillId="2" borderId="14" xfId="0" applyFont="1" applyFill="1" applyBorder="1" applyAlignment="1">
      <alignment horizontal="center" vertical="center" wrapText="1"/>
    </xf>
    <xf numFmtId="0" fontId="22" fillId="0" borderId="14" xfId="0" applyFont="1" applyBorder="1" applyAlignment="1">
      <alignment horizontal="center" vertical="center" wrapText="1"/>
    </xf>
    <xf numFmtId="0" fontId="3" fillId="0" borderId="14" xfId="0" applyFont="1" applyBorder="1" applyAlignment="1">
      <alignment horizontal="center" vertical="center"/>
    </xf>
    <xf numFmtId="0" fontId="3" fillId="0" borderId="15" xfId="0" quotePrefix="1" applyFont="1" applyBorder="1" applyAlignment="1">
      <alignment horizontal="center" vertical="center" wrapText="1"/>
    </xf>
    <xf numFmtId="0" fontId="3" fillId="0" borderId="10" xfId="0" applyFont="1" applyBorder="1" applyAlignment="1">
      <alignment horizontal="justify" vertical="center" wrapText="1"/>
    </xf>
    <xf numFmtId="0" fontId="3" fillId="0" borderId="17" xfId="0" applyFont="1" applyBorder="1" applyAlignment="1">
      <alignment horizontal="center" vertical="center" wrapText="1"/>
    </xf>
    <xf numFmtId="0" fontId="3" fillId="2" borderId="17" xfId="0" applyFont="1" applyFill="1" applyBorder="1" applyAlignment="1">
      <alignment horizontal="justify" vertical="center" wrapText="1"/>
    </xf>
    <xf numFmtId="0" fontId="3" fillId="2" borderId="17" xfId="0" applyFont="1" applyFill="1" applyBorder="1" applyAlignment="1">
      <alignment horizontal="center" vertical="center"/>
    </xf>
    <xf numFmtId="0" fontId="3" fillId="2" borderId="17" xfId="0" applyFont="1" applyFill="1" applyBorder="1" applyAlignment="1">
      <alignment horizontal="center" vertical="center" wrapText="1"/>
    </xf>
    <xf numFmtId="0" fontId="3" fillId="0" borderId="17" xfId="0" quotePrefix="1" applyFont="1" applyBorder="1" applyAlignment="1">
      <alignment horizontal="justify" vertical="center" wrapText="1"/>
    </xf>
    <xf numFmtId="0" fontId="3" fillId="0" borderId="17" xfId="0" applyFont="1" applyBorder="1" applyAlignment="1">
      <alignment horizontal="justify" vertical="center" wrapText="1"/>
    </xf>
    <xf numFmtId="0" fontId="3" fillId="0" borderId="17" xfId="0" applyFont="1" applyBorder="1" applyAlignment="1">
      <alignment horizontal="center" vertical="center"/>
    </xf>
    <xf numFmtId="0" fontId="1" fillId="0" borderId="5" xfId="0" applyFont="1" applyBorder="1" applyAlignment="1">
      <alignment horizontal="center" vertical="center"/>
    </xf>
    <xf numFmtId="0" fontId="4" fillId="0" borderId="8" xfId="0" applyFont="1" applyBorder="1" applyAlignment="1">
      <alignment vertical="center" wrapText="1"/>
    </xf>
    <xf numFmtId="0" fontId="3" fillId="2" borderId="9" xfId="0" applyFont="1" applyFill="1" applyBorder="1" applyAlignment="1">
      <alignment horizontal="left" vertical="center" wrapText="1"/>
    </xf>
    <xf numFmtId="0" fontId="3" fillId="0" borderId="20" xfId="0" applyFont="1" applyBorder="1" applyAlignment="1">
      <alignment horizontal="left" vertical="center" wrapText="1"/>
    </xf>
    <xf numFmtId="0" fontId="3" fillId="2" borderId="17"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0" borderId="17" xfId="0" applyFont="1" applyBorder="1" applyAlignment="1">
      <alignment horizontal="left" vertical="center" wrapText="1"/>
    </xf>
    <xf numFmtId="0" fontId="3" fillId="0" borderId="17" xfId="0" quotePrefix="1" applyFont="1" applyBorder="1" applyAlignment="1">
      <alignment horizontal="left" vertical="center" wrapText="1"/>
    </xf>
    <xf numFmtId="0" fontId="3" fillId="0" borderId="19" xfId="0" quotePrefix="1" applyFont="1" applyBorder="1" applyAlignment="1">
      <alignment horizontal="left" vertical="center" wrapText="1"/>
    </xf>
    <xf numFmtId="0" fontId="22" fillId="0" borderId="1" xfId="0" applyFont="1" applyBorder="1" applyAlignment="1">
      <alignment horizontal="left" vertical="center" wrapText="1"/>
    </xf>
    <xf numFmtId="0" fontId="24" fillId="0" borderId="1" xfId="0" applyFont="1" applyBorder="1" applyAlignment="1">
      <alignment horizontal="left" vertical="center" wrapText="1"/>
    </xf>
    <xf numFmtId="0" fontId="24" fillId="0" borderId="1" xfId="0" applyFont="1" applyBorder="1" applyAlignment="1">
      <alignment horizontal="center" vertical="center" wrapText="1"/>
    </xf>
    <xf numFmtId="0" fontId="24" fillId="0" borderId="8" xfId="0" applyFont="1" applyBorder="1" applyAlignment="1">
      <alignment horizontal="left" vertical="center" wrapText="1"/>
    </xf>
    <xf numFmtId="0" fontId="22" fillId="0" borderId="8" xfId="0" applyFont="1" applyBorder="1" applyAlignment="1">
      <alignment horizontal="left" vertical="center" wrapText="1"/>
    </xf>
    <xf numFmtId="0" fontId="3" fillId="2" borderId="8" xfId="0" applyFont="1" applyFill="1" applyBorder="1" applyAlignment="1">
      <alignment horizontal="left" vertical="center"/>
    </xf>
    <xf numFmtId="0" fontId="24" fillId="0" borderId="10" xfId="0" applyFont="1" applyBorder="1" applyAlignment="1">
      <alignment horizontal="left" vertical="center" wrapText="1"/>
    </xf>
    <xf numFmtId="0" fontId="22" fillId="0" borderId="17" xfId="0" applyFont="1" applyBorder="1" applyAlignment="1">
      <alignment horizontal="left" vertical="center" wrapText="1"/>
    </xf>
    <xf numFmtId="0" fontId="24" fillId="0" borderId="17" xfId="0" applyFont="1" applyBorder="1" applyAlignment="1">
      <alignment horizontal="left" vertical="center" wrapText="1"/>
    </xf>
    <xf numFmtId="0" fontId="25" fillId="0" borderId="10" xfId="0" applyFont="1" applyBorder="1" applyAlignment="1">
      <alignment horizontal="left" vertical="center" wrapText="1"/>
    </xf>
    <xf numFmtId="49" fontId="24" fillId="0" borderId="10" xfId="0" applyNumberFormat="1" applyFont="1" applyBorder="1" applyAlignment="1">
      <alignment horizontal="left" vertical="center" wrapText="1"/>
    </xf>
    <xf numFmtId="0" fontId="24" fillId="0" borderId="17" xfId="0" applyFont="1" applyBorder="1" applyAlignment="1">
      <alignment horizontal="center" vertical="center" wrapText="1"/>
    </xf>
    <xf numFmtId="0" fontId="3" fillId="2" borderId="17" xfId="0" applyFont="1" applyFill="1" applyBorder="1" applyAlignment="1">
      <alignment horizontal="left" vertical="center"/>
    </xf>
    <xf numFmtId="49" fontId="26" fillId="0" borderId="10" xfId="2" applyNumberFormat="1" applyFont="1" applyFill="1" applyBorder="1" applyAlignment="1">
      <alignment horizontal="left" vertical="center" wrapText="1"/>
    </xf>
    <xf numFmtId="49" fontId="3" fillId="0" borderId="8" xfId="0" applyNumberFormat="1" applyFont="1" applyBorder="1" applyAlignment="1">
      <alignment horizontal="left" vertical="center" wrapText="1"/>
    </xf>
    <xf numFmtId="0" fontId="3" fillId="0" borderId="9" xfId="0" applyFont="1" applyBorder="1" applyAlignment="1">
      <alignment horizontal="left" vertical="center" wrapText="1"/>
    </xf>
    <xf numFmtId="0" fontId="3" fillId="0" borderId="17" xfId="0" applyFont="1" applyBorder="1" applyAlignment="1">
      <alignment horizontal="left" vertical="center"/>
    </xf>
    <xf numFmtId="49" fontId="3" fillId="0" borderId="17" xfId="0" applyNumberFormat="1" applyFont="1" applyBorder="1" applyAlignment="1">
      <alignment horizontal="left" vertical="center" wrapText="1"/>
    </xf>
    <xf numFmtId="0" fontId="3" fillId="0" borderId="17" xfId="0" applyFont="1" applyBorder="1"/>
    <xf numFmtId="0" fontId="3" fillId="0" borderId="17" xfId="2" applyFont="1" applyBorder="1" applyAlignment="1">
      <alignment horizontal="left" vertical="center" wrapText="1"/>
    </xf>
    <xf numFmtId="0" fontId="3" fillId="0" borderId="19" xfId="0" applyFont="1" applyBorder="1" applyAlignment="1">
      <alignment horizontal="left" vertical="center" wrapText="1"/>
    </xf>
    <xf numFmtId="0" fontId="3" fillId="2" borderId="21" xfId="0" applyFont="1" applyFill="1" applyBorder="1" applyAlignment="1">
      <alignment horizontal="center" vertical="center" wrapText="1"/>
    </xf>
    <xf numFmtId="0" fontId="3" fillId="0" borderId="21" xfId="0" applyFont="1" applyBorder="1" applyAlignment="1">
      <alignment horizontal="center" vertical="center" wrapText="1"/>
    </xf>
    <xf numFmtId="0" fontId="9" fillId="0" borderId="8" xfId="0" applyFont="1" applyBorder="1" applyAlignment="1">
      <alignment horizontal="center" vertical="center" wrapText="1"/>
    </xf>
    <xf numFmtId="49" fontId="4" fillId="0" borderId="8" xfId="0" applyNumberFormat="1" applyFont="1" applyBorder="1" applyAlignment="1">
      <alignment horizontal="center" vertical="center" wrapText="1"/>
    </xf>
    <xf numFmtId="0" fontId="3" fillId="0" borderId="8" xfId="0" quotePrefix="1" applyFont="1" applyBorder="1" applyAlignment="1">
      <alignment horizontal="left" vertical="center" wrapText="1"/>
    </xf>
    <xf numFmtId="0" fontId="5" fillId="0" borderId="9" xfId="2" applyBorder="1" applyAlignment="1">
      <alignment horizontal="left" vertical="center" wrapText="1"/>
    </xf>
    <xf numFmtId="0" fontId="27" fillId="0" borderId="16" xfId="2" applyFont="1" applyBorder="1" applyAlignment="1">
      <alignment horizontal="left" vertical="center" wrapText="1"/>
    </xf>
    <xf numFmtId="0" fontId="5" fillId="0" borderId="16" xfId="2" applyBorder="1" applyAlignment="1">
      <alignment horizontal="left" vertical="center" wrapText="1"/>
    </xf>
    <xf numFmtId="0" fontId="4" fillId="0" borderId="16" xfId="0" applyFont="1" applyBorder="1" applyAlignment="1">
      <alignment horizontal="left" vertical="center" wrapText="1"/>
    </xf>
    <xf numFmtId="0" fontId="4" fillId="2" borderId="16" xfId="0" applyFont="1" applyFill="1" applyBorder="1" applyAlignment="1">
      <alignment horizontal="left" vertical="center" wrapText="1"/>
    </xf>
    <xf numFmtId="0" fontId="9" fillId="0" borderId="10" xfId="0" applyFont="1" applyBorder="1" applyAlignment="1">
      <alignment horizontal="center" vertical="center" wrapText="1"/>
    </xf>
    <xf numFmtId="49" fontId="4" fillId="0" borderId="10" xfId="0" applyNumberFormat="1" applyFont="1" applyBorder="1" applyAlignment="1">
      <alignment horizontal="center" vertical="center" wrapText="1"/>
    </xf>
    <xf numFmtId="0" fontId="3" fillId="2" borderId="22" xfId="0" applyFont="1" applyFill="1" applyBorder="1" applyAlignment="1">
      <alignment horizontal="center" vertical="center" wrapText="1"/>
    </xf>
    <xf numFmtId="0" fontId="4" fillId="0" borderId="17" xfId="0" applyFont="1" applyBorder="1" applyAlignment="1">
      <alignment horizontal="center" vertical="center" wrapText="1"/>
    </xf>
    <xf numFmtId="0" fontId="9" fillId="0" borderId="17" xfId="0" applyFont="1" applyBorder="1" applyAlignment="1">
      <alignment horizontal="center" vertical="center" wrapText="1"/>
    </xf>
    <xf numFmtId="0" fontId="9" fillId="2" borderId="17" xfId="0" applyFont="1" applyFill="1" applyBorder="1" applyAlignment="1">
      <alignment horizontal="center" vertical="center" wrapText="1"/>
    </xf>
    <xf numFmtId="0" fontId="3" fillId="9" borderId="1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0" borderId="19" xfId="0" applyFont="1" applyBorder="1" applyAlignment="1">
      <alignment horizontal="left" vertical="center" wrapText="1"/>
    </xf>
    <xf numFmtId="0" fontId="3" fillId="0" borderId="3" xfId="0" applyFont="1" applyBorder="1" applyAlignment="1">
      <alignment horizontal="left" vertical="center" wrapText="1"/>
    </xf>
    <xf numFmtId="0" fontId="22" fillId="2" borderId="1" xfId="0" applyFont="1" applyFill="1" applyBorder="1" applyAlignment="1">
      <alignment horizontal="left" vertical="center" wrapText="1"/>
    </xf>
    <xf numFmtId="0" fontId="22" fillId="2" borderId="8" xfId="0" applyFont="1" applyFill="1" applyBorder="1" applyAlignment="1">
      <alignment horizontal="left" vertical="center" wrapText="1"/>
    </xf>
    <xf numFmtId="0" fontId="20" fillId="0" borderId="8" xfId="7" applyFont="1" applyFill="1" applyBorder="1" applyAlignment="1">
      <alignment horizontal="left" vertical="center" wrapText="1"/>
    </xf>
    <xf numFmtId="0" fontId="24" fillId="2" borderId="8" xfId="0" applyFont="1" applyFill="1" applyBorder="1" applyAlignment="1">
      <alignment horizontal="left" vertical="center" wrapText="1"/>
    </xf>
    <xf numFmtId="0" fontId="24" fillId="2" borderId="8" xfId="0" applyFont="1" applyFill="1" applyBorder="1" applyAlignment="1">
      <alignment horizontal="center" vertical="center" wrapText="1"/>
    </xf>
    <xf numFmtId="0" fontId="5" fillId="0" borderId="9" xfId="2" applyBorder="1" applyAlignment="1">
      <alignment vertical="center" wrapText="1"/>
    </xf>
    <xf numFmtId="0" fontId="22" fillId="2" borderId="16" xfId="0" applyFont="1" applyFill="1" applyBorder="1" applyAlignment="1">
      <alignment vertical="center" wrapText="1"/>
    </xf>
    <xf numFmtId="0" fontId="22" fillId="0" borderId="16" xfId="0" applyFont="1" applyBorder="1" applyAlignment="1">
      <alignment vertical="center"/>
    </xf>
    <xf numFmtId="0" fontId="22" fillId="0" borderId="16" xfId="0" applyFont="1" applyBorder="1" applyAlignment="1">
      <alignment vertical="center" wrapText="1"/>
    </xf>
    <xf numFmtId="0" fontId="3" fillId="0" borderId="16" xfId="9" applyFont="1" applyFill="1" applyBorder="1" applyAlignment="1">
      <alignment vertical="center"/>
    </xf>
    <xf numFmtId="0" fontId="24" fillId="0" borderId="16" xfId="0" applyFont="1" applyBorder="1" applyAlignment="1">
      <alignment vertical="center"/>
    </xf>
    <xf numFmtId="0" fontId="4" fillId="2" borderId="17" xfId="0" applyFont="1" applyFill="1" applyBorder="1" applyAlignment="1">
      <alignment horizontal="left" vertical="center" wrapText="1"/>
    </xf>
    <xf numFmtId="0" fontId="22" fillId="2" borderId="17" xfId="0" applyFont="1" applyFill="1" applyBorder="1" applyAlignment="1">
      <alignment horizontal="left" vertical="center" wrapText="1"/>
    </xf>
    <xf numFmtId="0" fontId="24" fillId="2" borderId="17" xfId="0" applyFont="1" applyFill="1" applyBorder="1" applyAlignment="1">
      <alignment horizontal="left" vertical="center" wrapText="1"/>
    </xf>
    <xf numFmtId="0" fontId="17" fillId="0" borderId="17" xfId="7" applyFill="1" applyBorder="1" applyAlignment="1">
      <alignment horizontal="left" vertical="center" wrapText="1"/>
    </xf>
    <xf numFmtId="0" fontId="24" fillId="2" borderId="17" xfId="0" applyFont="1" applyFill="1" applyBorder="1" applyAlignment="1">
      <alignment horizontal="center" vertical="center" wrapText="1"/>
    </xf>
    <xf numFmtId="0" fontId="25" fillId="0" borderId="17" xfId="0" applyFont="1" applyBorder="1" applyAlignment="1">
      <alignment horizontal="left" vertical="center" wrapText="1"/>
    </xf>
    <xf numFmtId="0" fontId="22" fillId="0" borderId="17" xfId="0" applyFont="1" applyBorder="1" applyAlignment="1">
      <alignment horizontal="left" vertical="center"/>
    </xf>
    <xf numFmtId="0" fontId="24" fillId="0" borderId="17" xfId="0" quotePrefix="1" applyFont="1" applyBorder="1" applyAlignment="1">
      <alignment horizontal="left" vertical="center" wrapText="1"/>
    </xf>
    <xf numFmtId="0" fontId="22" fillId="0" borderId="19" xfId="0" applyFont="1" applyBorder="1" applyAlignment="1">
      <alignment vertical="center" wrapText="1"/>
    </xf>
    <xf numFmtId="0" fontId="3" fillId="0" borderId="23" xfId="0" applyFont="1" applyBorder="1" applyAlignment="1">
      <alignment horizontal="justify" vertical="center" wrapText="1"/>
    </xf>
    <xf numFmtId="0" fontId="3" fillId="0" borderId="24" xfId="0" applyFont="1" applyBorder="1" applyAlignment="1">
      <alignment horizontal="left" vertical="center" wrapText="1"/>
    </xf>
    <xf numFmtId="0" fontId="9"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2" borderId="24" xfId="0" applyFont="1" applyFill="1" applyBorder="1" applyAlignment="1">
      <alignment horizontal="left" vertical="center" wrapText="1"/>
    </xf>
    <xf numFmtId="0" fontId="3" fillId="2" borderId="24" xfId="0" applyFont="1" applyFill="1" applyBorder="1" applyAlignment="1">
      <alignment horizontal="center" vertical="center" wrapText="1"/>
    </xf>
    <xf numFmtId="0" fontId="3" fillId="0" borderId="25" xfId="0" applyFont="1" applyBorder="1" applyAlignment="1">
      <alignment horizontal="center" vertical="center" wrapText="1"/>
    </xf>
    <xf numFmtId="0" fontId="4" fillId="0" borderId="24" xfId="0" applyFont="1" applyBorder="1" applyAlignment="1">
      <alignment horizontal="left" vertical="center" wrapText="1"/>
    </xf>
    <xf numFmtId="0" fontId="3" fillId="9" borderId="24" xfId="0" applyFont="1" applyFill="1" applyBorder="1" applyAlignment="1">
      <alignment horizontal="left" vertical="center" wrapText="1"/>
    </xf>
    <xf numFmtId="0" fontId="3" fillId="9" borderId="24" xfId="0" applyFont="1" applyFill="1" applyBorder="1" applyAlignment="1">
      <alignment horizontal="justify" vertical="center" wrapText="1"/>
    </xf>
    <xf numFmtId="0" fontId="3" fillId="0" borderId="24" xfId="0" applyFont="1" applyBorder="1" applyAlignment="1">
      <alignment horizontal="justify" vertical="center" wrapText="1"/>
    </xf>
    <xf numFmtId="0" fontId="4" fillId="0" borderId="26" xfId="0" applyFont="1" applyBorder="1" applyAlignment="1">
      <alignment horizontal="justify" vertical="center" wrapText="1"/>
    </xf>
    <xf numFmtId="0" fontId="24" fillId="0" borderId="1" xfId="0" applyFont="1" applyBorder="1" applyAlignment="1">
      <alignment vertical="center" wrapText="1"/>
    </xf>
    <xf numFmtId="0" fontId="20" fillId="0" borderId="1" xfId="2" applyFont="1" applyFill="1" applyBorder="1" applyAlignment="1">
      <alignment horizontal="center" vertical="center" wrapText="1"/>
    </xf>
    <xf numFmtId="0" fontId="3" fillId="0" borderId="9" xfId="0" quotePrefix="1" applyFont="1" applyBorder="1" applyAlignment="1">
      <alignment horizontal="left" vertical="center" wrapText="1"/>
    </xf>
    <xf numFmtId="0" fontId="4" fillId="0" borderId="17" xfId="0" applyFont="1" applyBorder="1" applyAlignment="1">
      <alignment horizontal="left" vertical="center" wrapText="1"/>
    </xf>
    <xf numFmtId="0" fontId="3" fillId="0" borderId="16" xfId="0" applyFont="1" applyBorder="1" applyAlignment="1">
      <alignment horizontal="left" vertical="center" wrapText="1"/>
    </xf>
    <xf numFmtId="0" fontId="8" fillId="0" borderId="16" xfId="0" applyFont="1" applyBorder="1" applyAlignment="1">
      <alignment horizontal="left" vertical="center" wrapText="1"/>
    </xf>
    <xf numFmtId="0" fontId="3" fillId="0" borderId="16" xfId="2" applyFont="1" applyFill="1" applyBorder="1" applyAlignment="1">
      <alignment horizontal="left" vertical="center" wrapText="1"/>
    </xf>
    <xf numFmtId="0" fontId="3" fillId="0" borderId="18" xfId="0" applyFont="1" applyBorder="1" applyAlignment="1">
      <alignment horizontal="left" vertical="center" wrapText="1"/>
    </xf>
    <xf numFmtId="0" fontId="8" fillId="0" borderId="17" xfId="0" applyFont="1" applyBorder="1" applyAlignment="1">
      <alignment horizontal="center" vertical="center" wrapText="1"/>
    </xf>
    <xf numFmtId="0" fontId="4" fillId="0" borderId="17" xfId="0" applyFont="1" applyBorder="1" applyAlignment="1">
      <alignment vertical="center"/>
    </xf>
    <xf numFmtId="0" fontId="7" fillId="0" borderId="17" xfId="2" applyFont="1" applyFill="1" applyBorder="1" applyAlignment="1">
      <alignment horizontal="left" vertical="center" wrapText="1"/>
    </xf>
    <xf numFmtId="0" fontId="8" fillId="0" borderId="19" xfId="0" applyFont="1" applyBorder="1" applyAlignment="1">
      <alignment horizontal="left" vertical="center" wrapText="1"/>
    </xf>
    <xf numFmtId="0" fontId="3" fillId="11" borderId="1" xfId="0" applyFont="1" applyFill="1" applyBorder="1" applyAlignment="1">
      <alignment horizontal="left" vertical="center" wrapText="1"/>
    </xf>
    <xf numFmtId="0" fontId="25" fillId="0" borderId="5" xfId="0" applyFont="1" applyBorder="1" applyAlignment="1">
      <alignment horizontal="left" vertical="center" wrapText="1"/>
    </xf>
    <xf numFmtId="0" fontId="24" fillId="0" borderId="7" xfId="0" applyFont="1" applyBorder="1" applyAlignment="1">
      <alignment horizontal="left" vertical="center" wrapText="1"/>
    </xf>
    <xf numFmtId="0" fontId="24" fillId="0" borderId="5" xfId="0" applyFont="1" applyBorder="1" applyAlignment="1">
      <alignment horizontal="center" vertical="center" wrapText="1"/>
    </xf>
    <xf numFmtId="0" fontId="25" fillId="0" borderId="27" xfId="0" applyFont="1" applyBorder="1" applyAlignment="1">
      <alignment horizontal="left" vertical="center" wrapText="1"/>
    </xf>
    <xf numFmtId="0" fontId="25" fillId="0" borderId="28" xfId="0" applyFont="1" applyBorder="1" applyAlignment="1">
      <alignment horizontal="left" vertical="center" wrapText="1"/>
    </xf>
    <xf numFmtId="0" fontId="24" fillId="0" borderId="8" xfId="0" applyFont="1" applyBorder="1" applyAlignment="1">
      <alignment vertical="center" wrapText="1"/>
    </xf>
    <xf numFmtId="0" fontId="24" fillId="0" borderId="8" xfId="0" applyFont="1" applyBorder="1" applyAlignment="1">
      <alignment horizontal="justify" vertical="center"/>
    </xf>
    <xf numFmtId="0" fontId="24" fillId="0" borderId="8" xfId="0" applyFont="1" applyBorder="1" applyAlignment="1">
      <alignment horizontal="justify" vertical="center" wrapText="1"/>
    </xf>
    <xf numFmtId="0" fontId="24" fillId="0" borderId="29" xfId="0" applyFont="1" applyBorder="1" applyAlignment="1">
      <alignment horizontal="left" vertical="center" wrapText="1"/>
    </xf>
    <xf numFmtId="0" fontId="24" fillId="0" borderId="28" xfId="0" applyFont="1" applyBorder="1" applyAlignment="1">
      <alignment horizontal="center" vertical="center" wrapText="1"/>
    </xf>
    <xf numFmtId="0" fontId="25" fillId="0" borderId="8" xfId="0" applyFont="1" applyBorder="1" applyAlignment="1">
      <alignment horizontal="justify" vertical="center" wrapText="1"/>
    </xf>
    <xf numFmtId="0" fontId="7" fillId="0" borderId="8" xfId="2" applyFont="1" applyFill="1" applyBorder="1" applyAlignment="1">
      <alignment horizontal="left" vertical="center" wrapText="1"/>
    </xf>
    <xf numFmtId="0" fontId="22" fillId="0" borderId="9" xfId="0" applyFont="1" applyBorder="1" applyAlignment="1">
      <alignment horizontal="left" vertical="center" wrapText="1"/>
    </xf>
    <xf numFmtId="0" fontId="22" fillId="0" borderId="16" xfId="0" applyFont="1" applyBorder="1" applyAlignment="1">
      <alignment horizontal="left" vertical="center" wrapText="1"/>
    </xf>
    <xf numFmtId="0" fontId="7" fillId="0" borderId="16" xfId="2" applyFont="1" applyFill="1" applyBorder="1" applyAlignment="1">
      <alignment horizontal="justify" vertical="center" wrapText="1"/>
    </xf>
    <xf numFmtId="0" fontId="26" fillId="0" borderId="16" xfId="2" applyFont="1" applyFill="1" applyBorder="1" applyAlignment="1">
      <alignment horizontal="justify" vertical="center" wrapText="1"/>
    </xf>
    <xf numFmtId="0" fontId="25" fillId="9" borderId="30" xfId="0" applyFont="1" applyFill="1" applyBorder="1" applyAlignment="1">
      <alignment horizontal="left" vertical="center" wrapText="1"/>
    </xf>
    <xf numFmtId="0" fontId="24" fillId="2" borderId="31" xfId="0" applyFont="1" applyFill="1" applyBorder="1" applyAlignment="1">
      <alignment horizontal="left" vertical="center" wrapText="1"/>
    </xf>
    <xf numFmtId="0" fontId="24" fillId="0" borderId="31" xfId="0" applyFont="1" applyBorder="1" applyAlignment="1">
      <alignment horizontal="left" vertical="top"/>
    </xf>
    <xf numFmtId="0" fontId="22" fillId="2" borderId="31" xfId="1" applyFont="1" applyFill="1" applyBorder="1" applyAlignment="1">
      <alignment horizontal="left" vertical="center" wrapText="1"/>
    </xf>
    <xf numFmtId="0" fontId="24" fillId="2" borderId="32" xfId="0" applyFont="1" applyFill="1" applyBorder="1" applyAlignment="1">
      <alignment horizontal="left" vertical="center" wrapText="1"/>
    </xf>
    <xf numFmtId="0" fontId="24" fillId="9" borderId="30" xfId="0" applyFont="1" applyFill="1" applyBorder="1" applyAlignment="1">
      <alignment horizontal="left" vertical="center" wrapText="1"/>
    </xf>
    <xf numFmtId="0" fontId="24" fillId="9" borderId="30" xfId="0" applyFont="1" applyFill="1" applyBorder="1" applyAlignment="1">
      <alignment horizontal="center" vertical="center" wrapText="1"/>
    </xf>
    <xf numFmtId="0" fontId="26" fillId="2" borderId="33" xfId="2" applyFont="1" applyFill="1" applyBorder="1" applyAlignment="1">
      <alignment horizontal="justify" vertical="top" wrapText="1"/>
    </xf>
    <xf numFmtId="0" fontId="22" fillId="2" borderId="14" xfId="0" applyFont="1" applyFill="1" applyBorder="1" applyAlignment="1">
      <alignment horizontal="left" vertical="center" wrapText="1"/>
    </xf>
    <xf numFmtId="0" fontId="4" fillId="0" borderId="14" xfId="0" applyFont="1" applyBorder="1" applyAlignment="1">
      <alignment horizontal="left" vertical="center" wrapText="1"/>
    </xf>
    <xf numFmtId="0" fontId="4" fillId="0" borderId="14" xfId="0" applyFont="1" applyBorder="1" applyAlignment="1">
      <alignment horizontal="center" vertical="center" wrapText="1"/>
    </xf>
    <xf numFmtId="0" fontId="22" fillId="0" borderId="14" xfId="0" applyFont="1" applyBorder="1" applyAlignment="1">
      <alignment horizontal="left" vertical="center" wrapText="1"/>
    </xf>
    <xf numFmtId="0" fontId="4" fillId="2" borderId="14" xfId="0" applyFont="1" applyFill="1" applyBorder="1" applyAlignment="1">
      <alignment horizontal="left" vertical="center" wrapText="1"/>
    </xf>
    <xf numFmtId="0" fontId="3" fillId="2" borderId="14" xfId="0" applyFont="1" applyFill="1" applyBorder="1" applyAlignment="1">
      <alignment horizontal="left" vertical="center"/>
    </xf>
    <xf numFmtId="0" fontId="22" fillId="2" borderId="24" xfId="0" applyFont="1" applyFill="1" applyBorder="1" applyAlignment="1">
      <alignment horizontal="left" vertical="center" wrapText="1"/>
    </xf>
    <xf numFmtId="0" fontId="4" fillId="0" borderId="24" xfId="0" applyFont="1" applyBorder="1" applyAlignment="1">
      <alignment horizontal="center" vertical="center" wrapText="1"/>
    </xf>
    <xf numFmtId="0" fontId="3" fillId="2" borderId="24" xfId="0" applyFont="1" applyFill="1" applyBorder="1" applyAlignment="1">
      <alignment horizontal="center" vertical="center"/>
    </xf>
    <xf numFmtId="0" fontId="22" fillId="0" borderId="24" xfId="0" applyFont="1" applyBorder="1" applyAlignment="1">
      <alignment vertical="center" wrapText="1"/>
    </xf>
    <xf numFmtId="0" fontId="3" fillId="0" borderId="24" xfId="0" quotePrefix="1" applyFont="1" applyBorder="1" applyAlignment="1">
      <alignment vertical="center" wrapText="1"/>
    </xf>
    <xf numFmtId="0" fontId="7" fillId="0" borderId="26" xfId="2" applyNumberFormat="1" applyFont="1" applyFill="1" applyBorder="1" applyAlignment="1" applyProtection="1">
      <alignment horizontal="center" vertical="center" wrapText="1"/>
    </xf>
    <xf numFmtId="0" fontId="25" fillId="9" borderId="36"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24" fillId="2" borderId="37" xfId="0" applyFont="1" applyFill="1" applyBorder="1" applyAlignment="1">
      <alignment horizontal="left" vertical="center" wrapText="1"/>
    </xf>
    <xf numFmtId="0" fontId="24" fillId="0" borderId="37" xfId="0" applyFont="1" applyBorder="1" applyAlignment="1">
      <alignment horizontal="left" vertical="top"/>
    </xf>
    <xf numFmtId="0" fontId="22" fillId="2" borderId="37" xfId="1" applyFont="1" applyFill="1" applyBorder="1" applyAlignment="1">
      <alignment horizontal="left" vertical="center" wrapText="1"/>
    </xf>
    <xf numFmtId="0" fontId="24" fillId="2" borderId="5" xfId="0" applyFont="1" applyFill="1" applyBorder="1" applyAlignment="1">
      <alignment horizontal="left" vertical="center" wrapText="1"/>
    </xf>
    <xf numFmtId="0" fontId="24" fillId="9" borderId="5" xfId="0" applyFont="1" applyFill="1" applyBorder="1" applyAlignment="1">
      <alignment horizontal="left" vertical="center" wrapText="1"/>
    </xf>
    <xf numFmtId="0" fontId="24" fillId="9" borderId="5" xfId="0" applyFont="1" applyFill="1" applyBorder="1" applyAlignment="1">
      <alignment horizontal="center" vertical="center" wrapText="1"/>
    </xf>
    <xf numFmtId="0" fontId="3" fillId="2" borderId="5" xfId="0" applyFont="1" applyFill="1" applyBorder="1" applyAlignment="1">
      <alignment horizontal="left" vertical="center"/>
    </xf>
    <xf numFmtId="0" fontId="22" fillId="2" borderId="5" xfId="1" applyFont="1" applyFill="1" applyBorder="1" applyAlignment="1">
      <alignment horizontal="left" vertical="center" wrapText="1"/>
    </xf>
    <xf numFmtId="0" fontId="22" fillId="0" borderId="5" xfId="0" applyFont="1" applyBorder="1" applyAlignment="1">
      <alignment horizontal="center" vertical="center" wrapText="1"/>
    </xf>
    <xf numFmtId="0" fontId="22" fillId="0" borderId="5" xfId="0" applyFont="1" applyBorder="1" applyAlignment="1">
      <alignment horizontal="left" vertical="center" wrapText="1"/>
    </xf>
    <xf numFmtId="0" fontId="24" fillId="0" borderId="5" xfId="0" quotePrefix="1" applyFont="1" applyBorder="1" applyAlignment="1">
      <alignment vertical="center" wrapText="1"/>
    </xf>
    <xf numFmtId="0" fontId="26" fillId="2" borderId="38" xfId="2" applyFont="1" applyFill="1" applyBorder="1" applyAlignment="1">
      <alignment horizontal="justify" vertical="top" wrapText="1"/>
    </xf>
    <xf numFmtId="0" fontId="3" fillId="0" borderId="35" xfId="0" applyFont="1" applyBorder="1" applyAlignment="1">
      <alignment horizontal="left" vertical="center" wrapText="1"/>
    </xf>
    <xf numFmtId="0" fontId="4" fillId="0" borderId="35" xfId="0" applyFont="1" applyBorder="1" applyAlignment="1">
      <alignment horizontal="left" vertical="center" wrapText="1"/>
    </xf>
    <xf numFmtId="0" fontId="22" fillId="2" borderId="35"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4" fillId="0" borderId="35" xfId="0" applyFont="1" applyBorder="1" applyAlignment="1">
      <alignment horizontal="center" vertical="center" wrapText="1"/>
    </xf>
    <xf numFmtId="0" fontId="3" fillId="2" borderId="35" xfId="0" applyFont="1" applyFill="1" applyBorder="1" applyAlignment="1">
      <alignment horizontal="center" vertical="center"/>
    </xf>
    <xf numFmtId="0" fontId="3" fillId="0" borderId="35" xfId="0" quotePrefix="1" applyFont="1" applyBorder="1" applyAlignment="1">
      <alignment vertical="center" wrapText="1"/>
    </xf>
    <xf numFmtId="0" fontId="22" fillId="0" borderId="6" xfId="0" applyFont="1" applyBorder="1" applyAlignment="1">
      <alignment horizontal="left" vertical="center" wrapText="1"/>
    </xf>
    <xf numFmtId="0" fontId="24" fillId="0" borderId="5" xfId="0" applyFont="1" applyBorder="1" applyAlignment="1">
      <alignment vertical="center" wrapText="1"/>
    </xf>
    <xf numFmtId="0" fontId="24" fillId="0" borderId="5" xfId="0" applyFont="1" applyBorder="1" applyAlignment="1">
      <alignment horizontal="justify" vertical="center"/>
    </xf>
    <xf numFmtId="0" fontId="24" fillId="0" borderId="5" xfId="0" applyFont="1" applyBorder="1" applyAlignment="1">
      <alignment horizontal="justify" vertical="center" wrapText="1"/>
    </xf>
    <xf numFmtId="0" fontId="24" fillId="0" borderId="5" xfId="0" applyFont="1" applyBorder="1" applyAlignment="1">
      <alignment horizontal="left" vertical="center" wrapText="1"/>
    </xf>
    <xf numFmtId="0" fontId="25" fillId="0" borderId="5" xfId="0" applyFont="1" applyBorder="1" applyAlignment="1">
      <alignment horizontal="justify" vertical="center" wrapText="1"/>
    </xf>
    <xf numFmtId="0" fontId="7" fillId="0" borderId="5" xfId="2" applyFont="1" applyFill="1" applyBorder="1" applyAlignment="1">
      <alignment horizontal="left" vertical="center" wrapText="1"/>
    </xf>
    <xf numFmtId="0" fontId="22" fillId="0" borderId="38" xfId="0" applyFont="1" applyBorder="1" applyAlignment="1">
      <alignment horizontal="left" vertical="center" wrapText="1"/>
    </xf>
    <xf numFmtId="0" fontId="4" fillId="0" borderId="35" xfId="0" applyFont="1" applyBorder="1" applyAlignment="1">
      <alignment vertical="center" wrapText="1"/>
    </xf>
    <xf numFmtId="0" fontId="4" fillId="2" borderId="35" xfId="0" applyFont="1" applyFill="1" applyBorder="1" applyAlignment="1">
      <alignment horizontal="left" vertical="center" wrapText="1"/>
    </xf>
    <xf numFmtId="49" fontId="4" fillId="2" borderId="35" xfId="0" applyNumberFormat="1" applyFont="1" applyFill="1" applyBorder="1" applyAlignment="1">
      <alignment horizontal="left" vertical="center" wrapText="1"/>
    </xf>
    <xf numFmtId="0" fontId="22" fillId="0" borderId="35" xfId="0" applyFont="1" applyBorder="1" applyAlignment="1">
      <alignment horizontal="left" vertical="center" wrapText="1"/>
    </xf>
    <xf numFmtId="0" fontId="3" fillId="2" borderId="35" xfId="0" applyFont="1" applyFill="1" applyBorder="1" applyAlignment="1">
      <alignment horizontal="left" vertical="center"/>
    </xf>
    <xf numFmtId="0" fontId="4" fillId="2" borderId="35" xfId="0" applyFont="1" applyFill="1" applyBorder="1" applyAlignment="1">
      <alignment vertical="center" wrapText="1"/>
    </xf>
    <xf numFmtId="0" fontId="24" fillId="0" borderId="35" xfId="0" applyFont="1" applyBorder="1" applyAlignment="1">
      <alignment horizontal="left" vertical="center" wrapText="1"/>
    </xf>
    <xf numFmtId="0" fontId="22" fillId="0" borderId="35" xfId="0" applyFont="1" applyBorder="1" applyAlignment="1">
      <alignment horizontal="center" vertical="center"/>
    </xf>
    <xf numFmtId="49" fontId="4" fillId="0" borderId="35" xfId="0" applyNumberFormat="1" applyFont="1" applyBorder="1" applyAlignment="1">
      <alignment horizontal="left" vertical="center" wrapText="1"/>
    </xf>
    <xf numFmtId="0" fontId="3" fillId="0" borderId="35" xfId="0" applyFont="1" applyBorder="1" applyAlignment="1">
      <alignment horizontal="left" vertical="center"/>
    </xf>
    <xf numFmtId="0" fontId="4" fillId="2" borderId="35" xfId="0" applyFont="1" applyFill="1" applyBorder="1" applyAlignment="1">
      <alignment horizontal="center" vertical="center" wrapText="1"/>
    </xf>
    <xf numFmtId="0" fontId="3" fillId="0" borderId="35" xfId="1" applyFont="1" applyBorder="1" applyAlignment="1">
      <alignment horizontal="left" vertical="center" wrapText="1"/>
    </xf>
    <xf numFmtId="0" fontId="3" fillId="2" borderId="35" xfId="0" applyFont="1" applyFill="1" applyBorder="1" applyAlignment="1">
      <alignment vertical="center" wrapText="1"/>
    </xf>
    <xf numFmtId="0" fontId="3" fillId="0" borderId="35" xfId="0" applyFont="1" applyBorder="1" applyAlignment="1">
      <alignment vertical="center" wrapText="1"/>
    </xf>
    <xf numFmtId="0" fontId="4" fillId="0" borderId="35" xfId="0" applyFont="1" applyBorder="1" applyAlignment="1">
      <alignment horizontal="justify" vertical="center" wrapText="1"/>
    </xf>
    <xf numFmtId="0" fontId="35" fillId="2" borderId="35" xfId="0" applyFont="1" applyFill="1" applyBorder="1" applyAlignment="1">
      <alignment horizontal="left" vertical="center" wrapText="1"/>
    </xf>
    <xf numFmtId="0" fontId="37" fillId="0" borderId="35" xfId="0" applyFont="1" applyBorder="1" applyAlignment="1">
      <alignment horizontal="left" vertical="center" wrapText="1"/>
    </xf>
    <xf numFmtId="0" fontId="3" fillId="2" borderId="35" xfId="1" applyFont="1" applyFill="1" applyBorder="1" applyAlignment="1">
      <alignment horizontal="left" vertical="center" wrapText="1"/>
    </xf>
    <xf numFmtId="0" fontId="10" fillId="0" borderId="35" xfId="0" applyFont="1" applyBorder="1" applyAlignment="1">
      <alignment horizontal="left" vertical="center" wrapText="1"/>
    </xf>
    <xf numFmtId="0" fontId="37" fillId="2" borderId="35" xfId="0" applyFont="1" applyFill="1" applyBorder="1" applyAlignment="1">
      <alignment horizontal="left" vertical="center" wrapText="1"/>
    </xf>
    <xf numFmtId="2" fontId="4" fillId="2" borderId="35" xfId="0" applyNumberFormat="1" applyFont="1" applyFill="1" applyBorder="1" applyAlignment="1">
      <alignment horizontal="left" vertical="center" wrapText="1"/>
    </xf>
    <xf numFmtId="49" fontId="3" fillId="0" borderId="35" xfId="0" applyNumberFormat="1" applyFont="1" applyBorder="1" applyAlignment="1">
      <alignment horizontal="left" vertical="center" wrapText="1"/>
    </xf>
    <xf numFmtId="0" fontId="9" fillId="9" borderId="35" xfId="0" applyFont="1" applyFill="1" applyBorder="1" applyAlignment="1">
      <alignment horizontal="center" vertical="center" wrapText="1"/>
    </xf>
    <xf numFmtId="0" fontId="9" fillId="9" borderId="35" xfId="0" applyFont="1" applyFill="1" applyBorder="1" applyAlignment="1">
      <alignment horizontal="left" vertical="center" wrapText="1"/>
    </xf>
    <xf numFmtId="0" fontId="4" fillId="0" borderId="35" xfId="0" applyFont="1" applyBorder="1" applyAlignment="1">
      <alignment vertical="center"/>
    </xf>
    <xf numFmtId="0" fontId="4" fillId="9" borderId="35" xfId="0" applyFont="1" applyFill="1" applyBorder="1" applyAlignment="1">
      <alignment horizontal="left" vertical="center" wrapText="1"/>
    </xf>
    <xf numFmtId="0" fontId="4" fillId="0" borderId="35" xfId="0" applyFont="1" applyBorder="1" applyAlignment="1">
      <alignment horizontal="left" vertical="center"/>
    </xf>
    <xf numFmtId="0" fontId="16" fillId="9" borderId="35" xfId="2"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0" borderId="14" xfId="0" applyFont="1" applyBorder="1" applyAlignment="1">
      <alignment horizontal="left" vertical="center" wrapText="1"/>
    </xf>
    <xf numFmtId="49" fontId="3" fillId="0" borderId="14" xfId="0" applyNumberFormat="1" applyFont="1" applyBorder="1" applyAlignment="1">
      <alignment horizontal="left" vertical="center" wrapText="1"/>
    </xf>
    <xf numFmtId="0" fontId="3" fillId="2" borderId="13" xfId="0" applyFont="1" applyFill="1" applyBorder="1" applyAlignment="1">
      <alignment horizontal="left" vertical="center" wrapText="1"/>
    </xf>
    <xf numFmtId="0" fontId="9" fillId="0" borderId="35" xfId="0" applyFont="1" applyBorder="1" applyAlignment="1">
      <alignment horizontal="left" vertical="center" wrapText="1"/>
    </xf>
    <xf numFmtId="0" fontId="3" fillId="0" borderId="35" xfId="0" applyFont="1" applyBorder="1" applyAlignment="1">
      <alignment horizontal="justify" vertical="center" wrapText="1"/>
    </xf>
    <xf numFmtId="0" fontId="7" fillId="0" borderId="35" xfId="2" applyFont="1" applyBorder="1" applyAlignment="1">
      <alignment vertical="center" wrapText="1"/>
    </xf>
    <xf numFmtId="0" fontId="3" fillId="0" borderId="35" xfId="0" applyFont="1" applyBorder="1" applyAlignment="1">
      <alignment vertical="center"/>
    </xf>
    <xf numFmtId="0" fontId="3" fillId="2" borderId="35" xfId="0" applyFont="1" applyFill="1" applyBorder="1" applyAlignment="1">
      <alignment horizontal="center" vertical="center" wrapText="1"/>
    </xf>
    <xf numFmtId="0" fontId="7" fillId="0" borderId="35" xfId="6" applyFont="1" applyBorder="1" applyAlignment="1">
      <alignment vertical="center" wrapText="1"/>
    </xf>
    <xf numFmtId="0" fontId="4" fillId="0" borderId="35" xfId="0" applyFont="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left" vertical="center" wrapText="1"/>
    </xf>
    <xf numFmtId="0" fontId="9" fillId="0" borderId="14" xfId="0" applyFont="1" applyBorder="1" applyAlignment="1">
      <alignment horizontal="left" vertical="center" wrapText="1"/>
    </xf>
    <xf numFmtId="0" fontId="3" fillId="0" borderId="39" xfId="0" applyFont="1" applyBorder="1" applyAlignment="1">
      <alignment horizontal="left" vertical="center" wrapText="1"/>
    </xf>
    <xf numFmtId="0" fontId="3" fillId="0" borderId="8" xfId="0" applyFont="1" applyBorder="1" applyAlignment="1">
      <alignment horizontal="left" vertical="center"/>
    </xf>
    <xf numFmtId="0" fontId="3" fillId="2" borderId="8" xfId="0" applyFont="1" applyFill="1" applyBorder="1" applyAlignment="1">
      <alignment horizontal="center" vertical="center"/>
    </xf>
    <xf numFmtId="0" fontId="3" fillId="0" borderId="8" xfId="0" applyFont="1" applyBorder="1" applyAlignment="1">
      <alignment vertical="center" wrapText="1"/>
    </xf>
    <xf numFmtId="0" fontId="3" fillId="0" borderId="8" xfId="0" applyFont="1" applyBorder="1" applyAlignment="1">
      <alignment vertical="center"/>
    </xf>
    <xf numFmtId="0" fontId="3" fillId="0" borderId="9" xfId="0" quotePrefix="1" applyFont="1" applyBorder="1" applyAlignment="1">
      <alignment vertical="center" wrapText="1"/>
    </xf>
    <xf numFmtId="0" fontId="3" fillId="0" borderId="10" xfId="0" applyFont="1" applyBorder="1" applyAlignment="1">
      <alignment horizontal="left" vertical="center" wrapText="1"/>
    </xf>
    <xf numFmtId="0" fontId="25" fillId="9" borderId="28" xfId="0" applyFont="1" applyFill="1" applyBorder="1" applyAlignment="1">
      <alignment horizontal="left" vertical="center" wrapText="1"/>
    </xf>
    <xf numFmtId="0" fontId="22" fillId="2" borderId="28" xfId="0" applyFont="1" applyFill="1" applyBorder="1" applyAlignment="1">
      <alignment horizontal="left" vertical="center" wrapText="1"/>
    </xf>
    <xf numFmtId="0" fontId="3" fillId="0" borderId="29" xfId="0" applyFont="1" applyBorder="1" applyAlignment="1">
      <alignment horizontal="left" vertical="center" wrapText="1"/>
    </xf>
    <xf numFmtId="49" fontId="3" fillId="0" borderId="28" xfId="0" applyNumberFormat="1" applyFont="1" applyBorder="1" applyAlignment="1">
      <alignment horizontal="left" vertical="center" wrapText="1"/>
    </xf>
    <xf numFmtId="0" fontId="3" fillId="2" borderId="28" xfId="0" applyFont="1" applyFill="1" applyBorder="1" applyAlignment="1">
      <alignment horizontal="left" vertical="center" wrapText="1"/>
    </xf>
    <xf numFmtId="0" fontId="24" fillId="9" borderId="28" xfId="0" applyFont="1" applyFill="1" applyBorder="1" applyAlignment="1">
      <alignment horizontal="left" vertical="center" wrapText="1"/>
    </xf>
    <xf numFmtId="0" fontId="22" fillId="2" borderId="28" xfId="1" applyFont="1" applyFill="1" applyBorder="1" applyAlignment="1">
      <alignment horizontal="left" vertical="center" wrapText="1"/>
    </xf>
    <xf numFmtId="0" fontId="24" fillId="2" borderId="28" xfId="0" applyFont="1" applyFill="1" applyBorder="1" applyAlignment="1">
      <alignment horizontal="left" vertical="center" wrapText="1"/>
    </xf>
    <xf numFmtId="0" fontId="4"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0" borderId="28" xfId="0" applyFont="1" applyBorder="1" applyAlignment="1">
      <alignment horizontal="left" vertical="center" wrapText="1"/>
    </xf>
    <xf numFmtId="49" fontId="24" fillId="9" borderId="28" xfId="0" applyNumberFormat="1" applyFont="1" applyFill="1" applyBorder="1" applyAlignment="1">
      <alignment horizontal="left" vertical="center" wrapText="1"/>
    </xf>
    <xf numFmtId="0" fontId="24" fillId="0" borderId="28" xfId="0" applyFont="1" applyBorder="1" applyAlignment="1">
      <alignment horizontal="left" vertical="center" wrapText="1"/>
    </xf>
    <xf numFmtId="0" fontId="3" fillId="2" borderId="40" xfId="0" applyFont="1" applyFill="1" applyBorder="1" applyAlignment="1">
      <alignment horizontal="left" vertical="center" wrapText="1"/>
    </xf>
    <xf numFmtId="0" fontId="4" fillId="0" borderId="35" xfId="0" quotePrefix="1" applyFont="1" applyBorder="1" applyAlignment="1">
      <alignment horizontal="left" vertical="center" wrapText="1"/>
    </xf>
    <xf numFmtId="0" fontId="3" fillId="0" borderId="35" xfId="0" applyFont="1" applyBorder="1" applyAlignment="1">
      <alignment vertical="top" wrapText="1"/>
    </xf>
    <xf numFmtId="165" fontId="3" fillId="0" borderId="35" xfId="0" applyNumberFormat="1" applyFont="1" applyBorder="1" applyAlignment="1">
      <alignment horizontal="left" vertical="center" wrapText="1"/>
    </xf>
    <xf numFmtId="165" fontId="4" fillId="0" borderId="35" xfId="0" applyNumberFormat="1" applyFont="1" applyBorder="1" applyAlignment="1">
      <alignment horizontal="left" vertical="center" wrapText="1"/>
    </xf>
    <xf numFmtId="3" fontId="4" fillId="0" borderId="35" xfId="0" applyNumberFormat="1" applyFont="1" applyBorder="1" applyAlignment="1">
      <alignment horizontal="left" vertical="center" wrapText="1"/>
    </xf>
    <xf numFmtId="0" fontId="4" fillId="2" borderId="8" xfId="0" applyFont="1" applyFill="1" applyBorder="1" applyAlignment="1">
      <alignment vertical="center" wrapText="1"/>
    </xf>
    <xf numFmtId="0" fontId="4" fillId="0" borderId="9" xfId="0" applyFont="1" applyBorder="1" applyAlignment="1">
      <alignment horizontal="left" vertical="center" wrapText="1"/>
    </xf>
    <xf numFmtId="0" fontId="3" fillId="0" borderId="35" xfId="0" quotePrefix="1" applyFont="1" applyBorder="1" applyAlignment="1">
      <alignment horizontal="left" vertical="center" wrapText="1"/>
    </xf>
    <xf numFmtId="0" fontId="3" fillId="2" borderId="41"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3" fillId="0" borderId="42" xfId="0" applyFont="1" applyBorder="1" applyAlignment="1">
      <alignment horizontal="left" vertical="center" wrapText="1"/>
    </xf>
    <xf numFmtId="0" fontId="3" fillId="2" borderId="42" xfId="0" applyFont="1" applyFill="1" applyBorder="1" applyAlignment="1">
      <alignment horizontal="left" vertical="center" wrapText="1"/>
    </xf>
    <xf numFmtId="0" fontId="4" fillId="0" borderId="42" xfId="0" applyFont="1" applyBorder="1" applyAlignment="1">
      <alignment horizontal="left" vertical="center" wrapText="1"/>
    </xf>
    <xf numFmtId="0" fontId="3" fillId="0" borderId="42" xfId="0" quotePrefix="1" applyFont="1" applyBorder="1" applyAlignment="1">
      <alignment horizontal="left" vertical="center" wrapText="1"/>
    </xf>
    <xf numFmtId="0" fontId="3" fillId="0" borderId="43" xfId="0" quotePrefix="1" applyFont="1" applyBorder="1" applyAlignment="1">
      <alignment horizontal="left" vertical="center" wrapText="1"/>
    </xf>
    <xf numFmtId="0" fontId="3" fillId="0" borderId="3" xfId="0" applyFont="1" applyBorder="1" applyAlignment="1">
      <alignment horizontal="justify" vertical="center" wrapText="1"/>
    </xf>
    <xf numFmtId="0" fontId="3" fillId="0" borderId="35" xfId="0" applyFont="1" applyBorder="1" applyAlignment="1">
      <alignment horizontal="center" vertical="center" wrapText="1"/>
    </xf>
    <xf numFmtId="0" fontId="3" fillId="0" borderId="35" xfId="0" quotePrefix="1" applyFont="1" applyBorder="1" applyAlignment="1">
      <alignment horizontal="justify" vertical="center" wrapText="1"/>
    </xf>
    <xf numFmtId="49" fontId="3" fillId="12" borderId="35" xfId="0" applyNumberFormat="1" applyFont="1" applyFill="1" applyBorder="1" applyAlignment="1">
      <alignment horizontal="left" vertical="center" wrapText="1"/>
    </xf>
    <xf numFmtId="0" fontId="3" fillId="0" borderId="35" xfId="0" applyFont="1" applyBorder="1" applyAlignment="1">
      <alignment horizontal="left" vertical="top" wrapText="1"/>
    </xf>
    <xf numFmtId="0" fontId="16" fillId="0" borderId="35" xfId="2" applyFont="1" applyBorder="1" applyAlignment="1">
      <alignment horizontal="left" vertical="center" wrapText="1"/>
    </xf>
    <xf numFmtId="49" fontId="3" fillId="0" borderId="8" xfId="0" applyNumberFormat="1" applyFont="1" applyBorder="1" applyAlignment="1">
      <alignment vertical="center" wrapText="1"/>
    </xf>
    <xf numFmtId="0" fontId="3" fillId="0" borderId="9" xfId="0" quotePrefix="1" applyFont="1" applyBorder="1" applyAlignment="1">
      <alignment horizontal="justify" vertical="center" wrapText="1"/>
    </xf>
    <xf numFmtId="0" fontId="4" fillId="0" borderId="35" xfId="0" quotePrefix="1" applyFont="1" applyBorder="1" applyAlignment="1">
      <alignment vertical="center" wrapText="1"/>
    </xf>
    <xf numFmtId="0" fontId="3" fillId="0" borderId="8" xfId="1" applyFont="1" applyBorder="1" applyAlignment="1">
      <alignment horizontal="left" vertical="center" wrapText="1"/>
    </xf>
    <xf numFmtId="0" fontId="4" fillId="0" borderId="42" xfId="0" applyFont="1" applyBorder="1" applyAlignment="1">
      <alignment horizontal="left" wrapText="1"/>
    </xf>
    <xf numFmtId="0" fontId="22" fillId="2" borderId="42" xfId="0" applyFont="1" applyFill="1" applyBorder="1" applyAlignment="1">
      <alignment horizontal="left" vertical="center" wrapText="1"/>
    </xf>
    <xf numFmtId="0" fontId="3" fillId="0" borderId="42" xfId="0" applyFont="1" applyBorder="1" applyAlignment="1">
      <alignment horizontal="left" vertical="center"/>
    </xf>
    <xf numFmtId="0" fontId="22" fillId="0" borderId="42" xfId="0" applyFont="1" applyBorder="1" applyAlignment="1">
      <alignment horizontal="left" vertical="center" wrapText="1"/>
    </xf>
    <xf numFmtId="0" fontId="4" fillId="0" borderId="42" xfId="0" applyFont="1" applyBorder="1" applyAlignment="1">
      <alignment vertical="center" wrapText="1"/>
    </xf>
    <xf numFmtId="0" fontId="3" fillId="0" borderId="43" xfId="0" applyFont="1" applyBorder="1" applyAlignment="1">
      <alignment horizontal="left" vertical="center" wrapText="1"/>
    </xf>
    <xf numFmtId="0" fontId="21" fillId="0" borderId="35" xfId="0" applyFont="1" applyBorder="1" applyAlignment="1">
      <alignment horizontal="center" vertical="center"/>
    </xf>
    <xf numFmtId="0" fontId="3" fillId="0" borderId="39" xfId="0" applyFont="1" applyBorder="1" applyAlignment="1">
      <alignment horizontal="center" vertical="center"/>
    </xf>
    <xf numFmtId="0" fontId="3" fillId="0" borderId="21" xfId="0" quotePrefix="1" applyFont="1" applyBorder="1" applyAlignment="1">
      <alignment horizontal="left" vertical="center" wrapText="1"/>
    </xf>
    <xf numFmtId="0" fontId="21" fillId="0" borderId="35" xfId="0" applyFont="1" applyBorder="1" applyAlignment="1">
      <alignment horizontal="center" vertical="center" wrapText="1"/>
    </xf>
    <xf numFmtId="0" fontId="3" fillId="0" borderId="9" xfId="0" applyFont="1" applyBorder="1" applyAlignment="1">
      <alignment vertical="center"/>
    </xf>
    <xf numFmtId="0" fontId="3" fillId="0" borderId="9" xfId="0" applyFont="1" applyBorder="1" applyAlignment="1">
      <alignment vertical="center" wrapText="1"/>
    </xf>
    <xf numFmtId="0" fontId="8" fillId="2" borderId="8" xfId="0" applyFont="1" applyFill="1" applyBorder="1" applyAlignment="1">
      <alignment horizontal="left" vertical="center" wrapText="1"/>
    </xf>
    <xf numFmtId="2" fontId="3" fillId="0" borderId="8" xfId="0" applyNumberFormat="1" applyFont="1" applyBorder="1" applyAlignment="1">
      <alignment horizontal="left" vertical="center" wrapText="1"/>
    </xf>
    <xf numFmtId="0" fontId="4" fillId="2" borderId="8" xfId="0" applyFont="1" applyFill="1" applyBorder="1" applyAlignment="1">
      <alignment horizontal="center" vertical="center"/>
    </xf>
    <xf numFmtId="0" fontId="4" fillId="2" borderId="44" xfId="0" applyFont="1" applyFill="1" applyBorder="1" applyAlignment="1">
      <alignment horizontal="center" vertical="center"/>
    </xf>
    <xf numFmtId="0" fontId="3" fillId="2" borderId="8" xfId="0" quotePrefix="1" applyFont="1" applyFill="1" applyBorder="1" applyAlignment="1">
      <alignment horizontal="left" vertical="center" wrapText="1"/>
    </xf>
    <xf numFmtId="0" fontId="4" fillId="2" borderId="9" xfId="0" applyFont="1" applyFill="1" applyBorder="1" applyAlignment="1">
      <alignment vertical="center"/>
    </xf>
    <xf numFmtId="0" fontId="3" fillId="2" borderId="8" xfId="0" applyFont="1" applyFill="1" applyBorder="1" applyAlignment="1">
      <alignment vertical="center" wrapText="1"/>
    </xf>
    <xf numFmtId="0" fontId="3" fillId="0" borderId="23" xfId="0" applyFont="1" applyBorder="1" applyAlignment="1">
      <alignment horizontal="left" vertical="top" wrapText="1"/>
    </xf>
    <xf numFmtId="0" fontId="4" fillId="2" borderId="42" xfId="0" applyFont="1" applyFill="1" applyBorder="1" applyAlignment="1">
      <alignment horizontal="center" vertical="center" wrapText="1"/>
    </xf>
    <xf numFmtId="0" fontId="3" fillId="2" borderId="42" xfId="0" applyFont="1" applyFill="1" applyBorder="1" applyAlignment="1">
      <alignment horizontal="left" vertical="center"/>
    </xf>
    <xf numFmtId="0" fontId="3" fillId="2" borderId="42" xfId="0" applyFont="1" applyFill="1" applyBorder="1" applyAlignment="1">
      <alignment horizontal="left" vertical="top" wrapText="1"/>
    </xf>
    <xf numFmtId="0" fontId="3" fillId="2" borderId="43" xfId="0" applyFont="1" applyFill="1" applyBorder="1" applyAlignment="1">
      <alignment horizontal="left" vertical="center" wrapText="1"/>
    </xf>
    <xf numFmtId="49" fontId="8" fillId="13" borderId="35" xfId="0" applyNumberFormat="1" applyFont="1" applyFill="1" applyBorder="1" applyAlignment="1">
      <alignment horizontal="left" vertical="center" wrapText="1"/>
    </xf>
    <xf numFmtId="0" fontId="4" fillId="3" borderId="35" xfId="0" applyFont="1" applyFill="1" applyBorder="1" applyAlignment="1">
      <alignment horizontal="left" vertical="center" wrapText="1"/>
    </xf>
    <xf numFmtId="0" fontId="4" fillId="8" borderId="35" xfId="0" applyFont="1" applyFill="1" applyBorder="1" applyAlignment="1">
      <alignment horizontal="left" vertical="center" wrapText="1"/>
    </xf>
    <xf numFmtId="49" fontId="7" fillId="0" borderId="35" xfId="2" applyNumberFormat="1" applyFont="1" applyBorder="1" applyAlignment="1">
      <alignment horizontal="left" vertical="center" wrapText="1"/>
    </xf>
    <xf numFmtId="49" fontId="3" fillId="13" borderId="35" xfId="0" applyNumberFormat="1" applyFont="1" applyFill="1" applyBorder="1" applyAlignment="1">
      <alignment horizontal="left" vertical="center" wrapText="1"/>
    </xf>
    <xf numFmtId="49" fontId="3" fillId="2" borderId="35" xfId="0" applyNumberFormat="1" applyFont="1" applyFill="1" applyBorder="1" applyAlignment="1">
      <alignment horizontal="left" vertical="center" wrapText="1"/>
    </xf>
    <xf numFmtId="0" fontId="9" fillId="0" borderId="35" xfId="0" applyFont="1" applyBorder="1" applyAlignment="1">
      <alignment vertical="center" wrapText="1"/>
    </xf>
    <xf numFmtId="0" fontId="4" fillId="0" borderId="9" xfId="0" applyFont="1" applyBorder="1" applyAlignment="1">
      <alignment horizontal="left" vertical="center"/>
    </xf>
    <xf numFmtId="0" fontId="7" fillId="0" borderId="9" xfId="2" applyFont="1" applyBorder="1" applyAlignment="1">
      <alignment horizontal="center" vertical="center" wrapText="1"/>
    </xf>
    <xf numFmtId="0" fontId="4" fillId="0" borderId="9" xfId="0" applyFont="1" applyBorder="1" applyAlignment="1">
      <alignment vertical="center"/>
    </xf>
    <xf numFmtId="0" fontId="3" fillId="14" borderId="35" xfId="0" applyFont="1" applyFill="1" applyBorder="1" applyAlignment="1">
      <alignment horizontal="left" vertical="center" wrapText="1"/>
    </xf>
    <xf numFmtId="0" fontId="4" fillId="8" borderId="35" xfId="0" applyFont="1" applyFill="1" applyBorder="1" applyAlignment="1">
      <alignment horizontal="center" vertical="center" wrapText="1"/>
    </xf>
    <xf numFmtId="0" fontId="4" fillId="0" borderId="35" xfId="0" applyFont="1" applyBorder="1" applyAlignment="1">
      <alignment wrapText="1"/>
    </xf>
    <xf numFmtId="0" fontId="34" fillId="0" borderId="35" xfId="2" applyFont="1" applyFill="1" applyBorder="1" applyAlignment="1">
      <alignment horizontal="justify" vertical="center" wrapText="1"/>
    </xf>
    <xf numFmtId="0" fontId="4" fillId="16" borderId="35" xfId="0" applyFont="1" applyFill="1" applyBorder="1" applyAlignment="1">
      <alignment horizontal="center" vertical="center" wrapText="1"/>
    </xf>
    <xf numFmtId="0" fontId="4" fillId="17" borderId="35"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16" fillId="0" borderId="9" xfId="2" applyFont="1" applyFill="1" applyBorder="1" applyAlignment="1">
      <alignment vertical="center" wrapText="1"/>
    </xf>
    <xf numFmtId="0" fontId="4" fillId="0" borderId="13" xfId="0" applyFont="1" applyBorder="1" applyAlignment="1">
      <alignment horizontal="left" vertical="center" wrapText="1"/>
    </xf>
    <xf numFmtId="0" fontId="4" fillId="0" borderId="18" xfId="0" applyFont="1" applyBorder="1" applyAlignment="1">
      <alignment horizontal="left" vertical="center" wrapText="1"/>
    </xf>
    <xf numFmtId="0" fontId="4" fillId="0" borderId="14" xfId="0" quotePrefix="1" applyFont="1" applyBorder="1" applyAlignment="1">
      <alignment vertical="center" wrapText="1"/>
    </xf>
    <xf numFmtId="0" fontId="3" fillId="0" borderId="14" xfId="0" quotePrefix="1" applyFont="1" applyBorder="1" applyAlignment="1">
      <alignment horizontal="left" vertical="center" wrapText="1"/>
    </xf>
    <xf numFmtId="0" fontId="0" fillId="0" borderId="0" xfId="0" applyAlignment="1">
      <alignment horizontal="center" vertical="center"/>
    </xf>
    <xf numFmtId="0" fontId="4" fillId="2" borderId="13"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3" fillId="2" borderId="13" xfId="0" applyFont="1" applyFill="1" applyBorder="1" applyAlignment="1">
      <alignment horizontal="justify" vertical="center"/>
    </xf>
    <xf numFmtId="0" fontId="3" fillId="2" borderId="45" xfId="0" applyFont="1" applyFill="1" applyBorder="1" applyAlignment="1">
      <alignment horizontal="justify" vertical="center"/>
    </xf>
    <xf numFmtId="0" fontId="3" fillId="2" borderId="18" xfId="0" applyFont="1" applyFill="1" applyBorder="1" applyAlignment="1">
      <alignment horizontal="justify" vertical="center"/>
    </xf>
    <xf numFmtId="0" fontId="4" fillId="0" borderId="45" xfId="0" applyFont="1" applyBorder="1" applyAlignment="1">
      <alignment horizontal="left" vertical="center" wrapText="1"/>
    </xf>
    <xf numFmtId="0" fontId="4" fillId="0" borderId="18" xfId="0" applyFont="1" applyBorder="1" applyAlignment="1">
      <alignment vertical="center" wrapText="1"/>
    </xf>
    <xf numFmtId="0" fontId="3" fillId="0" borderId="13" xfId="0" applyFont="1" applyBorder="1" applyAlignment="1">
      <alignment horizontal="left" vertical="center" wrapText="1"/>
    </xf>
    <xf numFmtId="0" fontId="9" fillId="0" borderId="13"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13" xfId="0" applyFont="1" applyBorder="1" applyAlignment="1">
      <alignment horizontal="left" vertical="center" wrapText="1"/>
    </xf>
    <xf numFmtId="0" fontId="3" fillId="0" borderId="13"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25" fillId="0" borderId="13" xfId="0" applyFont="1" applyBorder="1" applyAlignment="1">
      <alignment horizontal="left" vertical="center" wrapText="1"/>
    </xf>
    <xf numFmtId="0" fontId="25" fillId="0" borderId="45" xfId="0" applyFont="1" applyBorder="1" applyAlignment="1">
      <alignment horizontal="left" vertical="center" wrapText="1"/>
    </xf>
    <xf numFmtId="0" fontId="25" fillId="0" borderId="47" xfId="0" applyFont="1" applyBorder="1" applyAlignment="1">
      <alignment horizontal="left" vertical="center" wrapText="1"/>
    </xf>
    <xf numFmtId="0" fontId="3" fillId="9" borderId="13" xfId="0" applyFont="1" applyFill="1" applyBorder="1" applyAlignment="1">
      <alignment horizontal="left" vertical="center" wrapText="1"/>
    </xf>
    <xf numFmtId="0" fontId="9" fillId="9" borderId="18" xfId="0" applyFont="1" applyFill="1" applyBorder="1" applyAlignment="1">
      <alignment horizontal="left" vertical="center" wrapText="1"/>
    </xf>
    <xf numFmtId="0" fontId="4" fillId="0" borderId="3" xfId="0" applyFont="1" applyBorder="1" applyAlignment="1">
      <alignment horizontal="justify" vertical="center" wrapText="1"/>
    </xf>
    <xf numFmtId="0" fontId="4" fillId="0" borderId="18" xfId="0" applyFont="1" applyBorder="1" applyAlignment="1">
      <alignment horizontal="justify" vertical="center" wrapText="1"/>
    </xf>
    <xf numFmtId="0" fontId="9" fillId="0" borderId="13" xfId="0" applyFont="1" applyBorder="1" applyAlignment="1">
      <alignment vertical="center" wrapText="1"/>
    </xf>
    <xf numFmtId="0" fontId="3" fillId="2" borderId="13" xfId="0" applyFont="1" applyFill="1" applyBorder="1" applyAlignment="1" applyProtection="1">
      <alignment horizontal="left" vertical="center" wrapText="1"/>
      <protection locked="0"/>
    </xf>
    <xf numFmtId="0" fontId="3" fillId="2" borderId="18"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justify" vertical="center"/>
      <protection locked="0"/>
    </xf>
    <xf numFmtId="0" fontId="3" fillId="2" borderId="45" xfId="0" applyFont="1" applyFill="1" applyBorder="1" applyAlignment="1" applyProtection="1">
      <alignment horizontal="justify" vertical="center"/>
      <protection locked="0"/>
    </xf>
    <xf numFmtId="0" fontId="3" fillId="2" borderId="46" xfId="0" applyFont="1" applyFill="1" applyBorder="1" applyAlignment="1" applyProtection="1">
      <alignment horizontal="justify" vertical="center"/>
      <protection locked="0"/>
    </xf>
    <xf numFmtId="0" fontId="24" fillId="0" borderId="13" xfId="0" applyFont="1" applyBorder="1" applyAlignment="1">
      <alignment horizontal="left" vertical="center" wrapText="1"/>
    </xf>
    <xf numFmtId="0" fontId="24" fillId="0" borderId="46" xfId="0" applyFont="1" applyBorder="1" applyAlignment="1">
      <alignment horizontal="left" vertical="center" wrapText="1"/>
    </xf>
    <xf numFmtId="0" fontId="3" fillId="2" borderId="25" xfId="0" applyFont="1" applyFill="1" applyBorder="1" applyAlignment="1" applyProtection="1">
      <alignment horizontal="left" vertical="center" wrapText="1"/>
      <protection locked="0"/>
    </xf>
    <xf numFmtId="0" fontId="4" fillId="0" borderId="13" xfId="0" applyFont="1" applyBorder="1" applyAlignment="1">
      <alignment horizontal="justify" vertical="center" wrapText="1"/>
    </xf>
    <xf numFmtId="0" fontId="25" fillId="9" borderId="48" xfId="0" applyFont="1" applyFill="1" applyBorder="1" applyAlignment="1">
      <alignment horizontal="left" vertical="center" wrapText="1"/>
    </xf>
    <xf numFmtId="0" fontId="25" fillId="9" borderId="47" xfId="0" applyFont="1" applyFill="1" applyBorder="1" applyAlignment="1">
      <alignment horizontal="left" vertical="center" wrapText="1"/>
    </xf>
    <xf numFmtId="0" fontId="25" fillId="9" borderId="29" xfId="0" applyFont="1" applyFill="1" applyBorder="1" applyAlignment="1">
      <alignment horizontal="left" vertical="center" wrapText="1"/>
    </xf>
    <xf numFmtId="0" fontId="3" fillId="2" borderId="3" xfId="0" applyFont="1" applyFill="1" applyBorder="1" applyAlignment="1" applyProtection="1">
      <alignment horizontal="justify" vertical="center"/>
      <protection locked="0"/>
    </xf>
    <xf numFmtId="0" fontId="4" fillId="2" borderId="25" xfId="0" applyFont="1" applyFill="1" applyBorder="1" applyAlignment="1">
      <alignment horizontal="justify" vertical="center" wrapText="1"/>
    </xf>
    <xf numFmtId="0" fontId="3" fillId="2" borderId="45" xfId="0" applyFont="1" applyFill="1" applyBorder="1" applyAlignment="1" applyProtection="1">
      <alignment horizontal="left" vertical="center" wrapText="1"/>
      <protection locked="0"/>
    </xf>
    <xf numFmtId="0" fontId="3" fillId="2" borderId="46" xfId="0" applyFont="1" applyFill="1" applyBorder="1" applyAlignment="1" applyProtection="1">
      <alignment horizontal="left" vertical="center" wrapText="1"/>
      <protection locked="0"/>
    </xf>
    <xf numFmtId="0" fontId="4" fillId="2" borderId="3" xfId="0" applyFont="1" applyFill="1" applyBorder="1" applyAlignment="1">
      <alignment horizontal="justify" vertical="center" wrapText="1"/>
    </xf>
    <xf numFmtId="0" fontId="3" fillId="0" borderId="49" xfId="0" applyFont="1" applyBorder="1" applyAlignment="1">
      <alignment horizontal="left" vertical="center" wrapText="1"/>
    </xf>
    <xf numFmtId="0" fontId="3" fillId="17" borderId="13" xfId="0" applyFont="1" applyFill="1" applyBorder="1" applyAlignment="1">
      <alignment horizontal="center" vertical="center" wrapText="1"/>
    </xf>
    <xf numFmtId="0" fontId="3" fillId="17" borderId="3" xfId="0" applyFont="1" applyFill="1" applyBorder="1" applyAlignment="1">
      <alignment horizontal="center" vertical="center" wrapText="1"/>
    </xf>
    <xf numFmtId="0" fontId="3" fillId="15" borderId="3" xfId="0" applyFont="1" applyFill="1" applyBorder="1" applyAlignment="1">
      <alignment horizontal="center" vertical="center" wrapText="1"/>
    </xf>
    <xf numFmtId="0" fontId="3" fillId="0" borderId="13" xfId="0" applyFont="1" applyBorder="1" applyAlignment="1">
      <alignment horizontal="justify" vertical="center" wrapText="1"/>
    </xf>
    <xf numFmtId="0" fontId="4" fillId="0" borderId="5"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3" fillId="0" borderId="53" xfId="0" applyFont="1" applyBorder="1" applyAlignment="1">
      <alignment horizontal="left" vertical="center" wrapText="1"/>
    </xf>
    <xf numFmtId="0" fontId="4" fillId="0" borderId="52" xfId="0" applyFont="1" applyBorder="1" applyAlignment="1">
      <alignment horizontal="left" vertical="center" wrapText="1"/>
    </xf>
    <xf numFmtId="0" fontId="4" fillId="0" borderId="52" xfId="0" applyFont="1" applyBorder="1" applyAlignment="1">
      <alignment vertical="center" wrapText="1"/>
    </xf>
    <xf numFmtId="0" fontId="3" fillId="0" borderId="6" xfId="0" applyFont="1" applyBorder="1" applyAlignment="1">
      <alignment horizontal="left" vertical="center" wrapText="1"/>
    </xf>
    <xf numFmtId="0" fontId="4" fillId="0" borderId="5" xfId="0" applyFont="1" applyBorder="1" applyAlignment="1">
      <alignment horizontal="left" vertical="center"/>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center" vertical="center" wrapText="1"/>
    </xf>
    <xf numFmtId="0" fontId="3" fillId="0" borderId="5" xfId="0" applyFont="1" applyBorder="1" applyAlignment="1">
      <alignment horizontal="center" vertical="center" wrapText="1"/>
    </xf>
    <xf numFmtId="0" fontId="4" fillId="0" borderId="5" xfId="0" applyFont="1" applyBorder="1" applyAlignment="1">
      <alignment vertical="center"/>
    </xf>
    <xf numFmtId="0" fontId="3" fillId="0" borderId="5" xfId="0" quotePrefix="1" applyFont="1" applyBorder="1" applyAlignment="1">
      <alignment vertical="center" wrapText="1"/>
    </xf>
    <xf numFmtId="0" fontId="3" fillId="0" borderId="21" xfId="0" applyFont="1" applyBorder="1" applyAlignment="1">
      <alignment horizontal="left" vertical="center" wrapText="1"/>
    </xf>
    <xf numFmtId="0" fontId="4" fillId="0" borderId="39" xfId="0" applyFont="1" applyBorder="1" applyAlignment="1">
      <alignment horizontal="left" vertical="center" wrapText="1"/>
    </xf>
    <xf numFmtId="0" fontId="4" fillId="0" borderId="39" xfId="0" applyFont="1" applyBorder="1" applyAlignment="1">
      <alignment horizontal="center" vertical="center" wrapText="1"/>
    </xf>
    <xf numFmtId="0" fontId="3" fillId="0" borderId="39" xfId="0" applyFont="1" applyBorder="1" applyAlignment="1">
      <alignment horizontal="center" vertical="center" wrapText="1"/>
    </xf>
    <xf numFmtId="0" fontId="4" fillId="0" borderId="16" xfId="0" applyFont="1" applyBorder="1" applyAlignment="1">
      <alignment horizontal="center" vertical="center" wrapText="1"/>
    </xf>
    <xf numFmtId="0" fontId="34" fillId="0" borderId="16" xfId="2" applyFont="1" applyFill="1" applyBorder="1" applyAlignment="1">
      <alignment horizontal="justify" vertical="center" wrapText="1"/>
    </xf>
    <xf numFmtId="0" fontId="4" fillId="0" borderId="16" xfId="0" applyFont="1" applyBorder="1" applyAlignment="1">
      <alignment horizontal="justify" vertical="center" wrapText="1"/>
    </xf>
    <xf numFmtId="0" fontId="4" fillId="0" borderId="17" xfId="0" applyFont="1" applyBorder="1" applyAlignment="1">
      <alignment horizontal="justify" vertical="center" wrapText="1"/>
    </xf>
    <xf numFmtId="0" fontId="34" fillId="0" borderId="17" xfId="2" applyFont="1" applyFill="1" applyBorder="1" applyAlignment="1">
      <alignment horizontal="justify" vertical="center" wrapText="1"/>
    </xf>
    <xf numFmtId="0" fontId="4" fillId="0" borderId="19" xfId="0" applyFont="1" applyBorder="1" applyAlignment="1">
      <alignment horizontal="justify" vertical="center" wrapText="1"/>
    </xf>
    <xf numFmtId="0" fontId="3" fillId="2" borderId="7" xfId="0" applyFont="1" applyFill="1" applyBorder="1" applyAlignment="1" applyProtection="1">
      <alignment horizontal="left" vertical="center" wrapText="1"/>
      <protection locked="0"/>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4" fillId="0" borderId="7" xfId="0" applyFont="1" applyBorder="1" applyAlignment="1">
      <alignment horizontal="center" vertical="center"/>
    </xf>
    <xf numFmtId="0" fontId="3" fillId="2" borderId="5" xfId="0" applyFont="1" applyFill="1" applyBorder="1" applyAlignment="1">
      <alignment horizontal="center" vertical="center" wrapText="1"/>
    </xf>
    <xf numFmtId="0" fontId="3" fillId="14" borderId="5" xfId="0" applyFont="1" applyFill="1" applyBorder="1" applyAlignment="1">
      <alignment horizontal="left" vertical="center" wrapText="1"/>
    </xf>
    <xf numFmtId="0" fontId="4" fillId="0" borderId="5" xfId="0" applyFont="1" applyBorder="1" applyAlignment="1">
      <alignment vertical="center" wrapText="1"/>
    </xf>
    <xf numFmtId="0" fontId="4" fillId="0" borderId="38" xfId="0" applyFont="1" applyBorder="1" applyAlignment="1">
      <alignment vertical="center"/>
    </xf>
    <xf numFmtId="0" fontId="4" fillId="0" borderId="55" xfId="0" applyFont="1" applyBorder="1" applyAlignment="1">
      <alignment horizontal="center" vertical="center"/>
    </xf>
    <xf numFmtId="0" fontId="3" fillId="0" borderId="4" xfId="0" applyFont="1" applyBorder="1" applyAlignment="1">
      <alignment horizontal="left" vertical="center" wrapText="1"/>
    </xf>
    <xf numFmtId="0" fontId="4" fillId="15" borderId="35" xfId="0" applyFont="1" applyFill="1" applyBorder="1" applyAlignment="1">
      <alignment horizontal="center" vertical="center" wrapText="1"/>
    </xf>
    <xf numFmtId="0" fontId="4" fillId="15" borderId="35" xfId="0" applyFont="1" applyFill="1" applyBorder="1" applyAlignment="1">
      <alignment horizontal="center" vertical="center"/>
    </xf>
    <xf numFmtId="0" fontId="4" fillId="16" borderId="35" xfId="0" applyFont="1" applyFill="1" applyBorder="1" applyAlignment="1">
      <alignment horizontal="justify" vertical="center" wrapText="1"/>
    </xf>
    <xf numFmtId="0" fontId="4" fillId="17" borderId="35" xfId="0" applyFont="1" applyFill="1" applyBorder="1" applyAlignment="1">
      <alignment horizontal="justify" vertical="center" wrapText="1"/>
    </xf>
    <xf numFmtId="0" fontId="4" fillId="15" borderId="8" xfId="0" applyFont="1" applyFill="1" applyBorder="1" applyAlignment="1">
      <alignment horizontal="center" vertical="center" wrapText="1"/>
    </xf>
    <xf numFmtId="0" fontId="4" fillId="0" borderId="54" xfId="0" applyFont="1" applyBorder="1" applyAlignment="1">
      <alignment horizontal="center" vertical="center"/>
    </xf>
    <xf numFmtId="0" fontId="4" fillId="17" borderId="17" xfId="0" applyFont="1" applyFill="1" applyBorder="1" applyAlignment="1">
      <alignment horizontal="justify" vertical="center" wrapText="1"/>
    </xf>
    <xf numFmtId="0" fontId="1" fillId="0" borderId="35" xfId="0" applyFont="1" applyBorder="1" applyAlignment="1">
      <alignment vertical="center" wrapText="1"/>
    </xf>
    <xf numFmtId="0" fontId="4" fillId="2" borderId="13" xfId="0" applyFont="1" applyFill="1" applyBorder="1" applyAlignment="1">
      <alignment vertical="center" wrapText="1"/>
    </xf>
    <xf numFmtId="0" fontId="4" fillId="2" borderId="52"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4" fillId="2" borderId="35" xfId="0" applyFont="1" applyFill="1" applyBorder="1" applyAlignment="1">
      <alignment horizontal="justify" vertical="center" wrapText="1"/>
    </xf>
    <xf numFmtId="0" fontId="4" fillId="2" borderId="52" xfId="0" applyFont="1" applyFill="1" applyBorder="1" applyAlignment="1">
      <alignment vertical="center" wrapText="1"/>
    </xf>
    <xf numFmtId="0" fontId="8" fillId="2" borderId="35" xfId="0" applyFont="1" applyFill="1" applyBorder="1" applyAlignment="1">
      <alignment horizontal="left" vertical="center" wrapText="1"/>
    </xf>
    <xf numFmtId="0" fontId="7" fillId="2" borderId="16" xfId="2" applyFont="1" applyFill="1" applyBorder="1" applyAlignment="1">
      <alignment horizontal="left" vertical="center" wrapText="1"/>
    </xf>
    <xf numFmtId="0" fontId="3" fillId="0" borderId="16" xfId="0" quotePrefix="1" applyFont="1" applyBorder="1" applyAlignment="1">
      <alignment vertical="center" wrapText="1"/>
    </xf>
    <xf numFmtId="0" fontId="4" fillId="2" borderId="17" xfId="0" applyFont="1" applyFill="1" applyBorder="1" applyAlignment="1">
      <alignment horizontal="justify" vertical="center" wrapText="1"/>
    </xf>
    <xf numFmtId="0" fontId="3" fillId="2" borderId="17" xfId="1" applyFont="1" applyFill="1" applyBorder="1" applyAlignment="1">
      <alignment horizontal="left" vertical="center" wrapText="1"/>
    </xf>
    <xf numFmtId="0" fontId="4" fillId="2" borderId="17" xfId="0" applyFont="1" applyFill="1" applyBorder="1" applyAlignment="1">
      <alignment vertical="center" wrapText="1"/>
    </xf>
    <xf numFmtId="0" fontId="8" fillId="2" borderId="17" xfId="0" applyFont="1" applyFill="1" applyBorder="1" applyAlignment="1">
      <alignment vertical="center" wrapText="1"/>
    </xf>
    <xf numFmtId="0" fontId="4" fillId="0" borderId="19" xfId="0" applyFont="1" applyBorder="1" applyAlignment="1">
      <alignment vertical="center" wrapText="1"/>
    </xf>
    <xf numFmtId="0" fontId="3" fillId="2" borderId="34" xfId="0" applyFont="1" applyFill="1" applyBorder="1" applyAlignment="1">
      <alignment horizontal="justify" vertical="center" wrapText="1"/>
    </xf>
    <xf numFmtId="0" fontId="3" fillId="2" borderId="13" xfId="0" applyFont="1" applyFill="1" applyBorder="1" applyAlignment="1">
      <alignment horizontal="center" vertical="center" wrapText="1"/>
    </xf>
    <xf numFmtId="0" fontId="3" fillId="0" borderId="39" xfId="0" applyFont="1" applyBorder="1" applyAlignment="1">
      <alignment horizontal="justify" vertical="center" wrapText="1"/>
    </xf>
    <xf numFmtId="0" fontId="3" fillId="2" borderId="53" xfId="0" applyFont="1" applyFill="1" applyBorder="1" applyAlignment="1">
      <alignment horizontal="justify" vertical="center" wrapText="1"/>
    </xf>
    <xf numFmtId="0" fontId="3" fillId="2" borderId="35" xfId="0" applyFont="1" applyFill="1" applyBorder="1" applyAlignment="1">
      <alignment horizontal="justify" vertical="center" wrapText="1"/>
    </xf>
    <xf numFmtId="0" fontId="3" fillId="2" borderId="52" xfId="0" applyFont="1" applyFill="1" applyBorder="1" applyAlignment="1">
      <alignment horizontal="center" vertical="center" wrapText="1"/>
    </xf>
    <xf numFmtId="0" fontId="3" fillId="0" borderId="16" xfId="0" applyFont="1" applyBorder="1" applyAlignment="1">
      <alignment horizontal="center" vertical="center"/>
    </xf>
    <xf numFmtId="0" fontId="3" fillId="2" borderId="52" xfId="0" applyFont="1" applyFill="1" applyBorder="1" applyAlignment="1">
      <alignment horizontal="justify" vertical="center"/>
    </xf>
    <xf numFmtId="0" fontId="3" fillId="2" borderId="39" xfId="0" applyFont="1" applyFill="1" applyBorder="1" applyAlignment="1">
      <alignment horizontal="center" vertical="center" wrapText="1"/>
    </xf>
    <xf numFmtId="0" fontId="3" fillId="2" borderId="39" xfId="0" applyFont="1" applyFill="1" applyBorder="1" applyAlignment="1">
      <alignment horizontal="justify" vertical="center" wrapText="1"/>
    </xf>
    <xf numFmtId="0" fontId="3" fillId="2" borderId="35" xfId="0" quotePrefix="1" applyFont="1" applyFill="1" applyBorder="1" applyAlignment="1">
      <alignment horizontal="justify" vertical="center" wrapText="1"/>
    </xf>
    <xf numFmtId="0" fontId="3" fillId="0" borderId="16" xfId="0" applyFont="1" applyBorder="1" applyAlignment="1">
      <alignment horizontal="center" vertical="center" wrapText="1"/>
    </xf>
    <xf numFmtId="0" fontId="21" fillId="2" borderId="35" xfId="0" applyFont="1" applyFill="1" applyBorder="1" applyAlignment="1">
      <alignment horizontal="center" vertical="center" wrapText="1"/>
    </xf>
    <xf numFmtId="0" fontId="3" fillId="2" borderId="20" xfId="0" applyFont="1" applyFill="1" applyBorder="1" applyAlignment="1">
      <alignment horizontal="justify" vertical="center" wrapText="1"/>
    </xf>
    <xf numFmtId="0" fontId="3" fillId="2" borderId="18"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3" fillId="0" borderId="19" xfId="0" applyFont="1" applyBorder="1" applyAlignment="1">
      <alignment horizontal="center" vertical="center"/>
    </xf>
    <xf numFmtId="0" fontId="4" fillId="0" borderId="39" xfId="0" applyFont="1" applyBorder="1" applyAlignment="1">
      <alignment horizontal="justify" vertical="center" wrapText="1"/>
    </xf>
    <xf numFmtId="0" fontId="7" fillId="2" borderId="35" xfId="2" quotePrefix="1" applyFont="1" applyFill="1" applyBorder="1" applyAlignment="1">
      <alignment horizontal="left" vertical="center" wrapText="1"/>
    </xf>
    <xf numFmtId="0" fontId="4" fillId="2" borderId="16" xfId="0" quotePrefix="1" applyFont="1" applyFill="1" applyBorder="1" applyAlignment="1">
      <alignment horizontal="left" vertical="center" wrapText="1"/>
    </xf>
    <xf numFmtId="0" fontId="7" fillId="2" borderId="16" xfId="2" quotePrefix="1" applyFont="1" applyFill="1" applyBorder="1" applyAlignment="1">
      <alignment horizontal="left" vertical="center" wrapText="1"/>
    </xf>
    <xf numFmtId="0" fontId="3" fillId="2" borderId="35" xfId="2" quotePrefix="1" applyFont="1" applyFill="1" applyBorder="1" applyAlignment="1">
      <alignment horizontal="left" vertical="center" wrapText="1"/>
    </xf>
    <xf numFmtId="0" fontId="9" fillId="0" borderId="17" xfId="0" applyFont="1" applyBorder="1" applyAlignment="1">
      <alignment horizontal="left" vertical="center" wrapText="1"/>
    </xf>
    <xf numFmtId="49" fontId="4" fillId="0" borderId="17" xfId="0" applyNumberFormat="1" applyFont="1" applyBorder="1" applyAlignment="1">
      <alignment horizontal="left" vertical="center" wrapText="1"/>
    </xf>
    <xf numFmtId="0" fontId="4" fillId="0" borderId="17" xfId="0" applyFont="1" applyBorder="1" applyAlignment="1">
      <alignment horizontal="center" vertical="center"/>
    </xf>
    <xf numFmtId="0" fontId="7" fillId="2" borderId="17" xfId="2" quotePrefix="1" applyFont="1" applyFill="1" applyBorder="1" applyAlignment="1">
      <alignment horizontal="left" vertical="center" wrapText="1"/>
    </xf>
    <xf numFmtId="0" fontId="4" fillId="2" borderId="19" xfId="0" quotePrefix="1" applyFont="1" applyFill="1" applyBorder="1" applyAlignment="1">
      <alignment horizontal="left" vertical="center" wrapText="1"/>
    </xf>
    <xf numFmtId="0" fontId="3" fillId="2" borderId="34" xfId="0" applyFont="1" applyFill="1" applyBorder="1" applyAlignment="1">
      <alignment horizontal="center" vertical="center" wrapText="1"/>
    </xf>
    <xf numFmtId="0" fontId="9" fillId="0" borderId="39" xfId="0" applyFont="1" applyBorder="1" applyAlignment="1">
      <alignment horizontal="center" vertical="center" wrapText="1"/>
    </xf>
    <xf numFmtId="49" fontId="4" fillId="0" borderId="39" xfId="0" applyNumberFormat="1" applyFont="1" applyBorder="1" applyAlignment="1">
      <alignment horizontal="center" vertical="center" wrapText="1"/>
    </xf>
    <xf numFmtId="0" fontId="9" fillId="2" borderId="35" xfId="0" applyFont="1" applyFill="1" applyBorder="1" applyAlignment="1">
      <alignment horizontal="center" vertical="center" wrapText="1"/>
    </xf>
    <xf numFmtId="0" fontId="9" fillId="0" borderId="35" xfId="0" applyFont="1" applyBorder="1" applyAlignment="1">
      <alignment horizontal="center" vertical="center" wrapText="1"/>
    </xf>
    <xf numFmtId="0" fontId="3" fillId="2" borderId="35" xfId="0" quotePrefix="1" applyFont="1" applyFill="1" applyBorder="1" applyAlignment="1">
      <alignment horizontal="left" vertical="center" wrapText="1"/>
    </xf>
    <xf numFmtId="0" fontId="9" fillId="2" borderId="52" xfId="0" applyFont="1" applyFill="1" applyBorder="1" applyAlignment="1">
      <alignment horizontal="left" vertical="center" wrapText="1"/>
    </xf>
    <xf numFmtId="0" fontId="24" fillId="2" borderId="35" xfId="0" applyFont="1" applyFill="1" applyBorder="1" applyAlignment="1">
      <alignment horizontal="left" vertical="center" wrapText="1"/>
    </xf>
    <xf numFmtId="0" fontId="20" fillId="0" borderId="35" xfId="7" applyFont="1" applyFill="1" applyBorder="1" applyAlignment="1">
      <alignment horizontal="left" vertical="center" wrapText="1"/>
    </xf>
    <xf numFmtId="0" fontId="28" fillId="2" borderId="35" xfId="0" applyFont="1" applyFill="1" applyBorder="1" applyAlignment="1">
      <alignment horizontal="center" vertical="center" wrapText="1"/>
    </xf>
    <xf numFmtId="0" fontId="22" fillId="2" borderId="35"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2" fillId="0" borderId="35" xfId="0" applyFont="1" applyBorder="1" applyAlignment="1">
      <alignment horizontal="center" vertical="center" wrapText="1"/>
    </xf>
    <xf numFmtId="0" fontId="3" fillId="2" borderId="52" xfId="0" applyFont="1" applyFill="1" applyBorder="1" applyAlignment="1">
      <alignment horizontal="left" vertical="center" wrapText="1"/>
    </xf>
    <xf numFmtId="0" fontId="9" fillId="2" borderId="35" xfId="0" applyFont="1" applyFill="1" applyBorder="1" applyAlignment="1">
      <alignment horizontal="justify" vertical="center" wrapText="1"/>
    </xf>
    <xf numFmtId="0" fontId="9" fillId="0" borderId="52" xfId="0" applyFont="1" applyBorder="1" applyAlignment="1">
      <alignment horizontal="left" vertical="center" wrapText="1"/>
    </xf>
    <xf numFmtId="0" fontId="24" fillId="0" borderId="35" xfId="0" applyFont="1" applyBorder="1" applyAlignment="1">
      <alignment horizontal="center" vertical="center" wrapText="1"/>
    </xf>
    <xf numFmtId="0" fontId="25" fillId="0" borderId="35" xfId="0" applyFont="1" applyBorder="1" applyAlignment="1">
      <alignment horizontal="left" vertical="center" wrapText="1"/>
    </xf>
    <xf numFmtId="0" fontId="24" fillId="0" borderId="35" xfId="0" quotePrefix="1" applyFont="1" applyBorder="1" applyAlignment="1">
      <alignment horizontal="left" vertical="center" wrapText="1"/>
    </xf>
    <xf numFmtId="0" fontId="22" fillId="2" borderId="35" xfId="0" applyFont="1" applyFill="1" applyBorder="1" applyAlignment="1">
      <alignment vertical="center" wrapText="1"/>
    </xf>
    <xf numFmtId="0" fontId="25" fillId="0" borderId="35" xfId="0" applyFont="1" applyBorder="1" applyAlignment="1">
      <alignment horizontal="center" vertical="center" wrapText="1"/>
    </xf>
    <xf numFmtId="0" fontId="4" fillId="2" borderId="52" xfId="9" applyFont="1" applyFill="1" applyBorder="1" applyAlignment="1">
      <alignment horizontal="left" vertical="center" wrapText="1"/>
    </xf>
    <xf numFmtId="0" fontId="4" fillId="2" borderId="35" xfId="9" applyFont="1" applyFill="1" applyBorder="1" applyAlignment="1">
      <alignment horizontal="justify" vertical="center" wrapText="1"/>
    </xf>
    <xf numFmtId="0" fontId="4" fillId="2" borderId="35" xfId="9" applyFont="1" applyFill="1" applyBorder="1" applyAlignment="1">
      <alignment horizontal="left" vertical="center" wrapText="1"/>
    </xf>
    <xf numFmtId="0" fontId="3" fillId="2" borderId="35" xfId="9" applyFont="1" applyFill="1" applyBorder="1" applyAlignment="1">
      <alignment vertical="center" wrapText="1"/>
    </xf>
    <xf numFmtId="0" fontId="30" fillId="2" borderId="35" xfId="9" applyFont="1" applyFill="1" applyBorder="1" applyAlignment="1">
      <alignment horizontal="center" vertical="center" wrapText="1"/>
    </xf>
    <xf numFmtId="0" fontId="3" fillId="0" borderId="35" xfId="9" applyFont="1" applyFill="1" applyBorder="1" applyAlignment="1">
      <alignment horizontal="center" vertical="center" wrapText="1"/>
    </xf>
    <xf numFmtId="0" fontId="30" fillId="0" borderId="35" xfId="9" applyFont="1" applyFill="1" applyBorder="1" applyAlignment="1">
      <alignment horizontal="center" vertical="center" wrapText="1"/>
    </xf>
    <xf numFmtId="0" fontId="3" fillId="0" borderId="35" xfId="9" applyFont="1" applyFill="1" applyBorder="1" applyAlignment="1">
      <alignment horizontal="left" vertical="center" wrapText="1"/>
    </xf>
    <xf numFmtId="0" fontId="22" fillId="0" borderId="35" xfId="0" applyFont="1" applyBorder="1" applyAlignment="1">
      <alignment horizontal="left" vertical="center"/>
    </xf>
    <xf numFmtId="0" fontId="17" fillId="0" borderId="35" xfId="7" applyFill="1" applyBorder="1" applyAlignment="1">
      <alignment horizontal="left" vertical="center" wrapText="1"/>
    </xf>
    <xf numFmtId="0" fontId="24" fillId="2" borderId="35" xfId="0" applyFont="1" applyFill="1" applyBorder="1" applyAlignment="1">
      <alignment vertical="center" wrapText="1"/>
    </xf>
    <xf numFmtId="0" fontId="28" fillId="0" borderId="35" xfId="0" applyFont="1" applyBorder="1" applyAlignment="1">
      <alignment horizontal="center" vertical="center" wrapText="1"/>
    </xf>
    <xf numFmtId="0" fontId="4" fillId="2" borderId="52" xfId="8" applyFont="1" applyFill="1" applyBorder="1" applyAlignment="1">
      <alignment horizontal="left" vertical="center" wrapText="1"/>
    </xf>
    <xf numFmtId="0" fontId="3" fillId="0" borderId="52" xfId="0" applyFont="1" applyBorder="1" applyAlignment="1" applyProtection="1">
      <alignment horizontal="left" vertical="center" wrapText="1"/>
      <protection locked="0"/>
    </xf>
    <xf numFmtId="0" fontId="3" fillId="0" borderId="52" xfId="0" applyFont="1" applyBorder="1" applyAlignment="1">
      <alignment horizontal="left" vertical="center" wrapText="1"/>
    </xf>
    <xf numFmtId="0" fontId="7" fillId="10" borderId="35" xfId="6" quotePrefix="1" applyFont="1" applyFill="1" applyBorder="1" applyAlignment="1">
      <alignment horizontal="left" vertical="center" wrapText="1"/>
    </xf>
    <xf numFmtId="0" fontId="8" fillId="0" borderId="35" xfId="0" applyFont="1" applyBorder="1" applyAlignment="1">
      <alignment horizontal="center" vertical="center" wrapText="1"/>
    </xf>
    <xf numFmtId="0" fontId="5" fillId="0" borderId="35" xfId="6" applyFill="1" applyBorder="1" applyAlignment="1">
      <alignment horizontal="left" vertical="center" wrapText="1"/>
    </xf>
    <xf numFmtId="0" fontId="22" fillId="0" borderId="34" xfId="0" applyFont="1" applyBorder="1" applyAlignment="1">
      <alignment horizontal="left" vertical="center" wrapText="1"/>
    </xf>
    <xf numFmtId="0" fontId="22" fillId="0" borderId="53" xfId="0" applyFont="1" applyBorder="1" applyAlignment="1">
      <alignment horizontal="left" vertical="center" wrapText="1"/>
    </xf>
    <xf numFmtId="0" fontId="24" fillId="0" borderId="35" xfId="0" applyFont="1" applyBorder="1" applyAlignment="1">
      <alignment vertical="center" wrapText="1"/>
    </xf>
    <xf numFmtId="0" fontId="24" fillId="0" borderId="35" xfId="0" applyFont="1" applyBorder="1" applyAlignment="1">
      <alignment horizontal="justify" vertical="center"/>
    </xf>
    <xf numFmtId="0" fontId="24" fillId="0" borderId="35" xfId="0" applyFont="1" applyBorder="1" applyAlignment="1">
      <alignment horizontal="justify" vertical="center" wrapText="1"/>
    </xf>
    <xf numFmtId="0" fontId="25" fillId="0" borderId="39" xfId="0" applyFont="1" applyBorder="1" applyAlignment="1">
      <alignment horizontal="justify" vertical="center" wrapText="1"/>
    </xf>
    <xf numFmtId="0" fontId="7" fillId="0" borderId="39" xfId="2" applyFont="1" applyFill="1" applyBorder="1" applyAlignment="1">
      <alignment vertical="center" wrapText="1"/>
    </xf>
    <xf numFmtId="0" fontId="25" fillId="0" borderId="39" xfId="0" applyFont="1" applyBorder="1" applyAlignment="1">
      <alignment horizontal="left" vertical="center" wrapText="1"/>
    </xf>
    <xf numFmtId="0" fontId="7" fillId="0" borderId="35" xfId="2" applyFont="1" applyFill="1" applyBorder="1" applyAlignment="1">
      <alignment vertical="center" wrapText="1"/>
    </xf>
    <xf numFmtId="0" fontId="25" fillId="0" borderId="35" xfId="0" applyFont="1" applyBorder="1" applyAlignment="1">
      <alignment horizontal="justify" vertical="center" wrapText="1"/>
    </xf>
    <xf numFmtId="0" fontId="7" fillId="0" borderId="35" xfId="2" applyFont="1" applyFill="1" applyBorder="1" applyAlignment="1">
      <alignment horizontal="justify" vertical="center" wrapText="1"/>
    </xf>
    <xf numFmtId="0" fontId="25" fillId="0" borderId="52" xfId="0" applyFont="1" applyBorder="1" applyAlignment="1">
      <alignment horizontal="left" vertical="center" wrapText="1"/>
    </xf>
    <xf numFmtId="49" fontId="4" fillId="2" borderId="8" xfId="0" applyNumberFormat="1" applyFont="1" applyFill="1" applyBorder="1" applyAlignment="1">
      <alignment horizontal="left" vertical="center" wrapText="1"/>
    </xf>
    <xf numFmtId="0" fontId="22" fillId="0" borderId="9" xfId="0" applyFont="1" applyBorder="1" applyAlignment="1">
      <alignment vertical="center"/>
    </xf>
    <xf numFmtId="0" fontId="22" fillId="2" borderId="16" xfId="0" applyFont="1" applyFill="1" applyBorder="1" applyAlignment="1">
      <alignment vertical="center"/>
    </xf>
    <xf numFmtId="0" fontId="5" fillId="0" borderId="16" xfId="2" applyFill="1" applyBorder="1" applyAlignment="1">
      <alignment horizontal="left" vertical="center" wrapText="1"/>
    </xf>
    <xf numFmtId="0" fontId="3" fillId="2" borderId="52" xfId="0" applyFont="1" applyFill="1" applyBorder="1" applyAlignment="1">
      <alignment vertical="center" wrapText="1"/>
    </xf>
    <xf numFmtId="0" fontId="3" fillId="0" borderId="52" xfId="0" applyFont="1" applyBorder="1" applyAlignment="1">
      <alignment vertical="center" wrapText="1"/>
    </xf>
    <xf numFmtId="0" fontId="4" fillId="2" borderId="16" xfId="0" applyFont="1" applyFill="1" applyBorder="1" applyAlignment="1">
      <alignment vertical="center" wrapText="1"/>
    </xf>
    <xf numFmtId="0" fontId="3" fillId="2" borderId="52" xfId="0" applyFont="1" applyFill="1" applyBorder="1" applyAlignment="1">
      <alignment horizontal="justify" vertical="center" wrapText="1"/>
    </xf>
    <xf numFmtId="0" fontId="34" fillId="2" borderId="16" xfId="2" applyFont="1" applyFill="1" applyBorder="1" applyAlignment="1">
      <alignment vertical="center" wrapText="1"/>
    </xf>
    <xf numFmtId="0" fontId="36" fillId="2" borderId="16" xfId="2" applyFont="1" applyFill="1" applyBorder="1" applyAlignment="1">
      <alignment vertical="center" wrapText="1"/>
    </xf>
    <xf numFmtId="49" fontId="4" fillId="2" borderId="17" xfId="0" applyNumberFormat="1" applyFont="1" applyFill="1" applyBorder="1" applyAlignment="1">
      <alignment horizontal="left" vertical="center" wrapText="1"/>
    </xf>
    <xf numFmtId="0" fontId="37" fillId="2" borderId="17" xfId="0" applyFont="1" applyFill="1" applyBorder="1" applyAlignment="1">
      <alignment horizontal="left" vertical="center" wrapText="1"/>
    </xf>
    <xf numFmtId="0" fontId="22" fillId="0" borderId="17" xfId="0" applyFont="1" applyBorder="1" applyAlignment="1">
      <alignment horizontal="center" vertical="center"/>
    </xf>
    <xf numFmtId="0" fontId="4" fillId="2" borderId="19" xfId="0" applyFont="1" applyFill="1" applyBorder="1" applyAlignment="1">
      <alignment horizontal="left" vertical="center" wrapText="1"/>
    </xf>
    <xf numFmtId="0" fontId="3" fillId="9" borderId="8" xfId="0" applyFont="1" applyFill="1" applyBorder="1" applyAlignment="1">
      <alignment horizontal="left" vertical="center" wrapText="1"/>
    </xf>
    <xf numFmtId="0" fontId="9" fillId="9" borderId="8"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9" fillId="9" borderId="8" xfId="0" applyFont="1" applyFill="1" applyBorder="1" applyAlignment="1">
      <alignment horizontal="left" vertical="center" wrapText="1"/>
    </xf>
    <xf numFmtId="0" fontId="4" fillId="9" borderId="8" xfId="0" applyFont="1" applyFill="1" applyBorder="1" applyAlignment="1">
      <alignment horizontal="left" vertical="center" wrapText="1"/>
    </xf>
    <xf numFmtId="0" fontId="7" fillId="9" borderId="9" xfId="2" applyFont="1" applyFill="1" applyBorder="1" applyAlignment="1">
      <alignment horizontal="left" vertical="center" wrapText="1"/>
    </xf>
    <xf numFmtId="0" fontId="9" fillId="9" borderId="52" xfId="0" applyFont="1" applyFill="1" applyBorder="1" applyAlignment="1">
      <alignment horizontal="left" vertical="center" wrapText="1"/>
    </xf>
    <xf numFmtId="0" fontId="7" fillId="9" borderId="16" xfId="2" applyFont="1" applyFill="1" applyBorder="1" applyAlignment="1">
      <alignment horizontal="left" vertical="center" wrapText="1"/>
    </xf>
    <xf numFmtId="0" fontId="4" fillId="9" borderId="16" xfId="0" applyFont="1" applyFill="1" applyBorder="1" applyAlignment="1">
      <alignment horizontal="left" vertical="center" wrapText="1"/>
    </xf>
    <xf numFmtId="0" fontId="9" fillId="9" borderId="17"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9" fillId="9" borderId="17" xfId="0" applyFont="1" applyFill="1" applyBorder="1" applyAlignment="1">
      <alignment horizontal="center" vertical="center" wrapText="1"/>
    </xf>
    <xf numFmtId="0" fontId="4" fillId="9" borderId="17" xfId="0" applyFont="1" applyFill="1" applyBorder="1" applyAlignment="1">
      <alignment horizontal="left" vertical="center" wrapText="1"/>
    </xf>
    <xf numFmtId="0" fontId="7" fillId="9" borderId="19" xfId="2" applyFont="1" applyFill="1" applyBorder="1" applyAlignment="1">
      <alignment horizontal="left" vertical="center" wrapText="1"/>
    </xf>
    <xf numFmtId="0" fontId="7" fillId="0" borderId="8" xfId="2" applyFont="1" applyBorder="1" applyAlignment="1">
      <alignment vertical="center" wrapText="1"/>
    </xf>
    <xf numFmtId="0" fontId="4" fillId="0" borderId="52" xfId="0" applyFont="1" applyBorder="1" applyAlignment="1">
      <alignment horizontal="justify" vertical="center" wrapText="1"/>
    </xf>
    <xf numFmtId="0" fontId="3" fillId="0" borderId="16" xfId="0" applyFont="1" applyBorder="1" applyAlignment="1">
      <alignment vertical="center"/>
    </xf>
    <xf numFmtId="0" fontId="7" fillId="0" borderId="16" xfId="2" applyFont="1" applyBorder="1" applyAlignment="1">
      <alignment horizontal="left" vertical="center" wrapText="1"/>
    </xf>
    <xf numFmtId="0" fontId="3" fillId="0" borderId="52" xfId="0" applyFont="1" applyBorder="1" applyAlignment="1">
      <alignment horizontal="justify" vertical="center" wrapText="1"/>
    </xf>
    <xf numFmtId="0" fontId="4" fillId="0" borderId="16" xfId="0" applyFont="1" applyBorder="1" applyAlignment="1">
      <alignment horizontal="center" vertical="center"/>
    </xf>
    <xf numFmtId="0" fontId="7" fillId="0" borderId="17" xfId="2" applyFont="1" applyBorder="1" applyAlignment="1">
      <alignment vertical="center" wrapText="1"/>
    </xf>
    <xf numFmtId="0" fontId="4" fillId="0" borderId="17" xfId="0" quotePrefix="1" applyFont="1" applyBorder="1" applyAlignment="1">
      <alignment horizontal="left" vertical="center" wrapText="1"/>
    </xf>
    <xf numFmtId="0" fontId="16" fillId="0" borderId="16" xfId="2" quotePrefix="1" applyFont="1" applyBorder="1" applyAlignment="1">
      <alignment horizontal="justify" vertical="center" wrapText="1"/>
    </xf>
    <xf numFmtId="0" fontId="16" fillId="0" borderId="16" xfId="2" quotePrefix="1" applyFont="1" applyFill="1" applyBorder="1" applyAlignment="1">
      <alignment horizontal="justify" vertical="center" wrapText="1"/>
    </xf>
    <xf numFmtId="0" fontId="3" fillId="0" borderId="16" xfId="0" quotePrefix="1" applyFont="1" applyBorder="1" applyAlignment="1">
      <alignment horizontal="justify" vertical="center" wrapText="1"/>
    </xf>
    <xf numFmtId="0" fontId="3" fillId="0" borderId="18" xfId="0" applyFont="1" applyBorder="1" applyAlignment="1">
      <alignment horizontal="justify" vertical="center" wrapText="1"/>
    </xf>
    <xf numFmtId="0" fontId="16" fillId="0" borderId="17" xfId="2" applyFont="1" applyFill="1" applyBorder="1" applyAlignment="1">
      <alignment horizontal="left" vertical="center" wrapText="1"/>
    </xf>
    <xf numFmtId="0" fontId="3" fillId="0" borderId="19" xfId="0" quotePrefix="1" applyFont="1" applyBorder="1" applyAlignment="1">
      <alignment horizontal="justify" vertical="center" wrapText="1"/>
    </xf>
    <xf numFmtId="0" fontId="3" fillId="0" borderId="34" xfId="0" applyFont="1" applyBorder="1" applyAlignment="1">
      <alignment vertical="center" wrapText="1"/>
    </xf>
    <xf numFmtId="0" fontId="3" fillId="0" borderId="53" xfId="0" applyFont="1" applyBorder="1" applyAlignment="1">
      <alignment vertical="center" wrapText="1"/>
    </xf>
    <xf numFmtId="0" fontId="16" fillId="0" borderId="16" xfId="2" applyFont="1" applyFill="1" applyBorder="1" applyAlignment="1">
      <alignment horizontal="left" vertical="center" wrapText="1"/>
    </xf>
    <xf numFmtId="0" fontId="4" fillId="0" borderId="17" xfId="0" applyFont="1" applyBorder="1" applyAlignment="1">
      <alignment vertical="center" wrapText="1"/>
    </xf>
    <xf numFmtId="0" fontId="3" fillId="0" borderId="20" xfId="0" applyFont="1" applyBorder="1" applyAlignment="1">
      <alignment vertical="center" wrapText="1"/>
    </xf>
    <xf numFmtId="0" fontId="3" fillId="0" borderId="17" xfId="1" applyFont="1" applyBorder="1" applyAlignment="1">
      <alignment horizontal="left" vertical="center" wrapText="1"/>
    </xf>
    <xf numFmtId="0" fontId="3" fillId="0" borderId="13" xfId="0" applyFont="1" applyBorder="1" applyAlignment="1">
      <alignment horizontal="left" vertical="center"/>
    </xf>
    <xf numFmtId="0" fontId="3" fillId="0" borderId="52"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wrapText="1"/>
    </xf>
    <xf numFmtId="0" fontId="7" fillId="0" borderId="19" xfId="2" applyFont="1" applyBorder="1" applyAlignment="1">
      <alignment horizontal="left" vertical="center" wrapText="1"/>
    </xf>
    <xf numFmtId="0" fontId="8" fillId="2" borderId="34"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17" xfId="0" applyFont="1" applyFill="1" applyBorder="1" applyAlignment="1">
      <alignment horizontal="left" vertical="center" wrapText="1"/>
    </xf>
    <xf numFmtId="2" fontId="3" fillId="0" borderId="17" xfId="0" applyNumberFormat="1" applyFont="1" applyBorder="1" applyAlignment="1">
      <alignment horizontal="left" vertical="center" wrapText="1"/>
    </xf>
    <xf numFmtId="0" fontId="4" fillId="2" borderId="17" xfId="0" applyFont="1" applyFill="1" applyBorder="1" applyAlignment="1">
      <alignment horizontal="center" vertical="center"/>
    </xf>
    <xf numFmtId="0" fontId="4" fillId="2" borderId="19" xfId="0" applyFont="1" applyFill="1" applyBorder="1" applyAlignment="1">
      <alignment vertical="center"/>
    </xf>
    <xf numFmtId="0" fontId="3" fillId="0" borderId="34" xfId="0" applyFont="1" applyBorder="1" applyAlignment="1">
      <alignment horizontal="justify" vertical="center" wrapText="1"/>
    </xf>
    <xf numFmtId="0" fontId="3" fillId="0" borderId="53" xfId="0" applyFont="1" applyBorder="1" applyAlignment="1">
      <alignment horizontal="justify" vertical="center" wrapText="1"/>
    </xf>
    <xf numFmtId="0" fontId="3" fillId="0" borderId="20" xfId="0" applyFont="1" applyBorder="1" applyAlignment="1">
      <alignment horizontal="justify" vertical="center" wrapText="1"/>
    </xf>
    <xf numFmtId="0" fontId="3" fillId="2" borderId="17" xfId="0" applyFont="1" applyFill="1" applyBorder="1" applyAlignment="1">
      <alignment vertical="center" wrapText="1"/>
    </xf>
    <xf numFmtId="0" fontId="3" fillId="0" borderId="19" xfId="0" applyFont="1" applyBorder="1" applyAlignment="1">
      <alignment vertical="center" wrapText="1"/>
    </xf>
    <xf numFmtId="0" fontId="4" fillId="0" borderId="16" xfId="0" applyFont="1" applyBorder="1" applyAlignment="1">
      <alignment horizontal="left" vertical="center"/>
    </xf>
    <xf numFmtId="0" fontId="9" fillId="0" borderId="17" xfId="0" applyFont="1" applyBorder="1" applyAlignment="1">
      <alignment vertical="center" wrapText="1"/>
    </xf>
    <xf numFmtId="0" fontId="4" fillId="3" borderId="17" xfId="0" applyFont="1" applyFill="1" applyBorder="1" applyAlignment="1">
      <alignment horizontal="left" vertical="center" wrapText="1"/>
    </xf>
    <xf numFmtId="0" fontId="4" fillId="0" borderId="19" xfId="0" applyFont="1" applyBorder="1" applyAlignment="1">
      <alignment horizontal="left" vertical="center"/>
    </xf>
    <xf numFmtId="0" fontId="3" fillId="2" borderId="52" xfId="0" applyFont="1" applyFill="1" applyBorder="1" applyAlignment="1" applyProtection="1">
      <alignment horizontal="left" vertical="center" wrapText="1"/>
      <protection locked="0"/>
    </xf>
    <xf numFmtId="0" fontId="4" fillId="0" borderId="16" xfId="0" applyFont="1" applyBorder="1" applyAlignment="1">
      <alignment vertical="center"/>
    </xf>
    <xf numFmtId="0" fontId="7" fillId="0" borderId="16" xfId="2" applyFont="1" applyBorder="1" applyAlignment="1">
      <alignment vertical="center" wrapText="1"/>
    </xf>
    <xf numFmtId="0" fontId="4" fillId="0" borderId="19" xfId="0" applyFont="1" applyBorder="1" applyAlignment="1">
      <alignment vertical="center"/>
    </xf>
    <xf numFmtId="0" fontId="4" fillId="0" borderId="52" xfId="0" applyFont="1" applyBorder="1" applyAlignment="1">
      <alignment horizontal="center" vertical="center"/>
    </xf>
    <xf numFmtId="0" fontId="4" fillId="0" borderId="4" xfId="0" applyFont="1" applyBorder="1" applyAlignment="1">
      <alignment horizontal="left" vertical="center"/>
    </xf>
    <xf numFmtId="0" fontId="3" fillId="2" borderId="4" xfId="0" applyFont="1" applyFill="1" applyBorder="1" applyAlignment="1">
      <alignment horizontal="left" vertical="center" wrapText="1"/>
    </xf>
    <xf numFmtId="0" fontId="9" fillId="0" borderId="4" xfId="0" applyFont="1" applyBorder="1" applyAlignment="1">
      <alignment horizontal="left" vertical="center" wrapText="1"/>
    </xf>
    <xf numFmtId="0" fontId="3" fillId="0" borderId="4" xfId="0" quotePrefix="1" applyFont="1" applyBorder="1" applyAlignment="1">
      <alignment vertical="center" wrapText="1"/>
    </xf>
    <xf numFmtId="0" fontId="22" fillId="2" borderId="35" xfId="0" applyFont="1" applyFill="1" applyBorder="1" applyAlignment="1">
      <alignment horizontal="justify" vertical="center" wrapText="1"/>
    </xf>
    <xf numFmtId="0" fontId="3" fillId="0" borderId="56" xfId="0" quotePrefix="1" applyFont="1" applyBorder="1" applyAlignment="1">
      <alignment horizontal="center" vertical="center" wrapText="1"/>
    </xf>
    <xf numFmtId="0" fontId="22" fillId="2" borderId="57" xfId="0" applyFont="1" applyFill="1" applyBorder="1" applyAlignment="1">
      <alignment horizontal="justify" vertical="center" wrapText="1"/>
    </xf>
    <xf numFmtId="0" fontId="3" fillId="0" borderId="58" xfId="0" applyFont="1" applyBorder="1" applyAlignment="1">
      <alignment horizontal="center" vertical="center" wrapText="1"/>
    </xf>
    <xf numFmtId="0" fontId="3" fillId="0" borderId="57" xfId="0" applyFont="1" applyBorder="1" applyAlignment="1">
      <alignment horizontal="center" vertical="center" wrapText="1"/>
    </xf>
    <xf numFmtId="0" fontId="22" fillId="2" borderId="57" xfId="0" applyFont="1" applyFill="1" applyBorder="1" applyAlignment="1">
      <alignment horizontal="center" vertical="center" wrapText="1"/>
    </xf>
    <xf numFmtId="0" fontId="3" fillId="2" borderId="57" xfId="0" applyFont="1" applyFill="1" applyBorder="1" applyAlignment="1">
      <alignment horizontal="justify" vertical="center" wrapText="1"/>
    </xf>
    <xf numFmtId="0" fontId="3" fillId="2" borderId="57" xfId="0" applyFont="1" applyFill="1" applyBorder="1" applyAlignment="1">
      <alignment horizontal="center" vertical="center"/>
    </xf>
    <xf numFmtId="0" fontId="3" fillId="2" borderId="57" xfId="0" applyFont="1" applyFill="1" applyBorder="1" applyAlignment="1">
      <alignment horizontal="center" vertical="center" wrapText="1"/>
    </xf>
    <xf numFmtId="0" fontId="23" fillId="2" borderId="57" xfId="0" applyFont="1" applyFill="1" applyBorder="1" applyAlignment="1">
      <alignment horizontal="center" vertical="center" wrapText="1"/>
    </xf>
    <xf numFmtId="0" fontId="3" fillId="0" borderId="57" xfId="0" quotePrefix="1" applyFont="1" applyBorder="1" applyAlignment="1">
      <alignment horizontal="justify" vertical="center" wrapText="1"/>
    </xf>
    <xf numFmtId="0" fontId="22" fillId="0" borderId="57" xfId="0" applyFont="1" applyBorder="1" applyAlignment="1">
      <alignment horizontal="center" vertical="center" wrapText="1"/>
    </xf>
    <xf numFmtId="0" fontId="3" fillId="0" borderId="57" xfId="0" applyFont="1" applyBorder="1" applyAlignment="1">
      <alignment horizontal="justify" vertical="center" wrapText="1"/>
    </xf>
    <xf numFmtId="0" fontId="3" fillId="0" borderId="57" xfId="0" applyFont="1" applyBorder="1" applyAlignment="1">
      <alignment horizontal="center" vertical="center"/>
    </xf>
    <xf numFmtId="0" fontId="3" fillId="0" borderId="59" xfId="0" quotePrefix="1" applyFont="1" applyBorder="1" applyAlignment="1">
      <alignment horizontal="center" vertical="center" wrapText="1"/>
    </xf>
    <xf numFmtId="0" fontId="24" fillId="0" borderId="14" xfId="0" applyFont="1" applyBorder="1" applyAlignment="1">
      <alignment horizontal="left" vertical="center" wrapText="1"/>
    </xf>
    <xf numFmtId="0" fontId="25" fillId="0" borderId="14" xfId="0" applyFont="1" applyBorder="1" applyAlignment="1">
      <alignment horizontal="left" vertical="center" wrapText="1"/>
    </xf>
    <xf numFmtId="49" fontId="24" fillId="0" borderId="14" xfId="0" applyNumberFormat="1" applyFont="1" applyBorder="1" applyAlignment="1">
      <alignment horizontal="left" vertical="center" wrapText="1"/>
    </xf>
    <xf numFmtId="0" fontId="24" fillId="0" borderId="14" xfId="0" applyFont="1" applyBorder="1" applyAlignment="1">
      <alignment horizontal="left" vertical="center"/>
    </xf>
    <xf numFmtId="0" fontId="24" fillId="0" borderId="14" xfId="0" applyFont="1" applyBorder="1" applyAlignment="1">
      <alignment horizontal="center" vertical="center" wrapText="1"/>
    </xf>
    <xf numFmtId="49" fontId="26" fillId="0" borderId="14" xfId="2" applyNumberFormat="1" applyFont="1" applyFill="1" applyBorder="1" applyAlignment="1">
      <alignment horizontal="left" vertical="center" wrapText="1"/>
    </xf>
    <xf numFmtId="0" fontId="24" fillId="0" borderId="15" xfId="0" quotePrefix="1" applyFont="1" applyBorder="1" applyAlignment="1">
      <alignment horizontal="left" vertical="center" wrapText="1"/>
    </xf>
    <xf numFmtId="0" fontId="22" fillId="0" borderId="57" xfId="0" applyFont="1" applyBorder="1" applyAlignment="1">
      <alignment horizontal="left" vertical="center" wrapText="1"/>
    </xf>
    <xf numFmtId="0" fontId="24" fillId="0" borderId="57" xfId="0" applyFont="1" applyBorder="1" applyAlignment="1">
      <alignment horizontal="left" vertical="center" wrapText="1"/>
    </xf>
    <xf numFmtId="0" fontId="24" fillId="0" borderId="57" xfId="0" applyFont="1" applyBorder="1" applyAlignment="1">
      <alignment horizontal="left" vertical="center"/>
    </xf>
    <xf numFmtId="0" fontId="24" fillId="0" borderId="57" xfId="0" applyFont="1" applyBorder="1" applyAlignment="1">
      <alignment horizontal="center" vertical="center" wrapText="1"/>
    </xf>
    <xf numFmtId="0" fontId="3" fillId="2" borderId="57" xfId="0" applyFont="1" applyFill="1" applyBorder="1" applyAlignment="1">
      <alignment horizontal="left" vertical="center"/>
    </xf>
    <xf numFmtId="0" fontId="24" fillId="0" borderId="59" xfId="0" quotePrefix="1" applyFont="1" applyBorder="1" applyAlignment="1">
      <alignment horizontal="left" vertical="center" wrapText="1"/>
    </xf>
    <xf numFmtId="0" fontId="24" fillId="2" borderId="14" xfId="0" applyFont="1" applyFill="1" applyBorder="1" applyAlignment="1">
      <alignment vertical="center" wrapText="1"/>
    </xf>
    <xf numFmtId="0" fontId="3" fillId="0" borderId="56" xfId="0" quotePrefix="1" applyFont="1" applyBorder="1" applyAlignment="1">
      <alignment horizontal="left" vertical="center" wrapText="1"/>
    </xf>
    <xf numFmtId="0" fontId="4" fillId="0" borderId="58" xfId="0" applyFont="1" applyBorder="1" applyAlignment="1">
      <alignment horizontal="justify" vertical="center" wrapText="1"/>
    </xf>
    <xf numFmtId="0" fontId="22" fillId="2" borderId="57" xfId="0" applyFont="1" applyFill="1" applyBorder="1" applyAlignment="1">
      <alignment horizontal="left" vertical="center" wrapText="1"/>
    </xf>
    <xf numFmtId="0" fontId="24" fillId="0" borderId="57" xfId="0" applyFont="1" applyBorder="1" applyAlignment="1">
      <alignment vertical="center" wrapText="1"/>
    </xf>
    <xf numFmtId="0" fontId="4" fillId="0" borderId="57" xfId="0" applyFont="1" applyBorder="1" applyAlignment="1">
      <alignment horizontal="left" vertical="center" wrapText="1"/>
    </xf>
    <xf numFmtId="0" fontId="20" fillId="0" borderId="57" xfId="2" applyFont="1" applyFill="1" applyBorder="1" applyAlignment="1">
      <alignment horizontal="center" vertical="center" wrapText="1"/>
    </xf>
    <xf numFmtId="0" fontId="3" fillId="0" borderId="56" xfId="0" applyFont="1" applyBorder="1" applyAlignment="1">
      <alignment horizontal="left" vertical="center" wrapText="1"/>
    </xf>
    <xf numFmtId="0" fontId="3" fillId="0" borderId="58" xfId="0" applyFont="1" applyBorder="1" applyAlignment="1" applyProtection="1">
      <alignment horizontal="left" vertical="center" wrapText="1"/>
      <protection locked="0"/>
    </xf>
    <xf numFmtId="0" fontId="3" fillId="0" borderId="58" xfId="0" applyFont="1" applyBorder="1" applyAlignment="1">
      <alignment horizontal="left" vertical="center" wrapText="1"/>
    </xf>
    <xf numFmtId="0" fontId="3" fillId="0" borderId="59" xfId="0" applyFont="1" applyBorder="1" applyAlignment="1">
      <alignment horizontal="left" vertical="center" wrapText="1"/>
    </xf>
    <xf numFmtId="0" fontId="24" fillId="2" borderId="14" xfId="0" applyFont="1" applyFill="1" applyBorder="1" applyAlignment="1">
      <alignment horizontal="left" vertical="center" wrapText="1"/>
    </xf>
    <xf numFmtId="0" fontId="24" fillId="0" borderId="14" xfId="0" quotePrefix="1" applyFont="1" applyBorder="1" applyAlignment="1">
      <alignment vertical="center" wrapText="1"/>
    </xf>
    <xf numFmtId="0" fontId="3" fillId="0" borderId="14" xfId="0" applyFont="1" applyBorder="1" applyAlignment="1">
      <alignment horizontal="left" vertical="center"/>
    </xf>
    <xf numFmtId="0" fontId="22" fillId="0" borderId="14" xfId="0" applyFont="1" applyBorder="1" applyAlignment="1">
      <alignment vertical="center" wrapText="1"/>
    </xf>
    <xf numFmtId="0" fontId="3" fillId="0" borderId="14" xfId="0" applyFont="1" applyBorder="1" applyAlignment="1">
      <alignment vertical="center" wrapText="1"/>
    </xf>
    <xf numFmtId="0" fontId="3" fillId="0" borderId="14" xfId="0" applyFont="1" applyBorder="1" applyAlignment="1">
      <alignment vertical="center"/>
    </xf>
    <xf numFmtId="0" fontId="3" fillId="0" borderId="1" xfId="0" applyFont="1" applyBorder="1" applyAlignment="1">
      <alignment horizontal="left" vertical="center"/>
    </xf>
    <xf numFmtId="0" fontId="3" fillId="2" borderId="1" xfId="0" applyFont="1" applyFill="1" applyBorder="1" applyAlignment="1">
      <alignment horizontal="left" vertical="center"/>
    </xf>
    <xf numFmtId="0" fontId="22"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0" borderId="56" xfId="0" quotePrefix="1" applyFont="1" applyBorder="1" applyAlignment="1">
      <alignment vertical="center" wrapText="1"/>
    </xf>
    <xf numFmtId="0" fontId="3" fillId="2" borderId="58" xfId="0" applyFont="1" applyFill="1" applyBorder="1" applyAlignment="1" applyProtection="1">
      <alignment horizontal="justify" vertical="center"/>
      <protection locked="0"/>
    </xf>
    <xf numFmtId="0" fontId="3" fillId="0" borderId="57" xfId="0" applyFont="1" applyBorder="1" applyAlignment="1">
      <alignment horizontal="left" vertical="center" wrapText="1"/>
    </xf>
    <xf numFmtId="0" fontId="3" fillId="2" borderId="57" xfId="0" applyFont="1" applyFill="1" applyBorder="1" applyAlignment="1">
      <alignment horizontal="left" vertical="center" wrapText="1"/>
    </xf>
    <xf numFmtId="0" fontId="3" fillId="0" borderId="57" xfId="0" applyFont="1" applyBorder="1" applyAlignment="1">
      <alignment horizontal="left" vertical="center"/>
    </xf>
    <xf numFmtId="0" fontId="22" fillId="0" borderId="57" xfId="0" applyFont="1" applyBorder="1" applyAlignment="1">
      <alignment vertical="center" wrapText="1"/>
    </xf>
    <xf numFmtId="0" fontId="3" fillId="0" borderId="57" xfId="0" applyFont="1" applyBorder="1" applyAlignment="1">
      <alignment vertical="center" wrapText="1"/>
    </xf>
    <xf numFmtId="0" fontId="3" fillId="0" borderId="57" xfId="0" applyFont="1" applyBorder="1" applyAlignment="1">
      <alignment vertical="center"/>
    </xf>
    <xf numFmtId="0" fontId="3" fillId="0" borderId="59" xfId="0" quotePrefix="1" applyFont="1" applyBorder="1" applyAlignment="1">
      <alignment vertical="center" wrapText="1"/>
    </xf>
    <xf numFmtId="0" fontId="3" fillId="0" borderId="14" xfId="0" quotePrefix="1" applyFont="1" applyBorder="1" applyAlignment="1">
      <alignment horizontal="justify" vertical="center" wrapText="1"/>
    </xf>
    <xf numFmtId="0" fontId="4" fillId="0" borderId="58" xfId="0" applyFont="1" applyBorder="1" applyAlignment="1">
      <alignment vertical="center" wrapText="1"/>
    </xf>
    <xf numFmtId="0" fontId="4" fillId="2" borderId="57" xfId="0" applyFont="1" applyFill="1" applyBorder="1" applyAlignment="1">
      <alignment horizontal="left" vertical="center" wrapText="1"/>
    </xf>
    <xf numFmtId="0" fontId="3" fillId="0" borderId="57" xfId="0" quotePrefix="1" applyFont="1" applyBorder="1" applyAlignment="1">
      <alignment horizontal="left" vertical="center" wrapText="1"/>
    </xf>
    <xf numFmtId="0" fontId="3" fillId="0" borderId="59" xfId="0" quotePrefix="1" applyFont="1" applyBorder="1" applyAlignment="1">
      <alignment horizontal="left" vertical="center" wrapText="1"/>
    </xf>
    <xf numFmtId="0" fontId="35" fillId="2" borderId="14" xfId="0" applyFont="1" applyFill="1" applyBorder="1" applyAlignment="1">
      <alignment horizontal="left" vertical="center" wrapText="1"/>
    </xf>
    <xf numFmtId="0" fontId="35" fillId="2" borderId="1" xfId="0" applyFont="1" applyFill="1" applyBorder="1" applyAlignment="1">
      <alignment horizontal="left" vertical="center" wrapText="1"/>
    </xf>
    <xf numFmtId="0" fontId="3" fillId="0" borderId="56" xfId="0" applyFont="1" applyBorder="1" applyAlignment="1">
      <alignment vertical="center" wrapText="1"/>
    </xf>
    <xf numFmtId="0" fontId="35" fillId="2" borderId="57"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3" fillId="2" borderId="60" xfId="0" applyFont="1" applyFill="1" applyBorder="1" applyAlignment="1">
      <alignment horizontal="left" vertical="center" wrapText="1"/>
    </xf>
    <xf numFmtId="0" fontId="8" fillId="2" borderId="57" xfId="0" applyFont="1" applyFill="1" applyBorder="1" applyAlignment="1">
      <alignment horizontal="left" vertical="center" wrapText="1"/>
    </xf>
    <xf numFmtId="0" fontId="3" fillId="2" borderId="57" xfId="0" quotePrefix="1" applyFont="1" applyFill="1" applyBorder="1" applyAlignment="1">
      <alignment horizontal="left" vertical="center" wrapText="1"/>
    </xf>
    <xf numFmtId="0" fontId="3" fillId="2" borderId="57" xfId="0" applyFont="1" applyFill="1" applyBorder="1" applyAlignment="1">
      <alignment vertical="center" wrapText="1"/>
    </xf>
    <xf numFmtId="0" fontId="3" fillId="2" borderId="59" xfId="0" applyFont="1" applyFill="1" applyBorder="1" applyAlignment="1">
      <alignment horizontal="left" vertical="center" wrapText="1"/>
    </xf>
    <xf numFmtId="0" fontId="4" fillId="0" borderId="14" xfId="0" applyFont="1" applyBorder="1" applyAlignment="1">
      <alignment horizontal="left" vertical="center"/>
    </xf>
    <xf numFmtId="0" fontId="4" fillId="3" borderId="14" xfId="0" applyFont="1" applyFill="1" applyBorder="1" applyAlignment="1">
      <alignment horizontal="left" vertical="center" wrapText="1"/>
    </xf>
    <xf numFmtId="0" fontId="4" fillId="0" borderId="14" xfId="0" quotePrefix="1" applyFont="1" applyBorder="1" applyAlignment="1">
      <alignment horizontal="left" vertical="center" wrapText="1"/>
    </xf>
    <xf numFmtId="49" fontId="4" fillId="0" borderId="14" xfId="0" applyNumberFormat="1" applyFont="1" applyBorder="1" applyAlignment="1">
      <alignment horizontal="left" vertical="center" wrapText="1"/>
    </xf>
    <xf numFmtId="0" fontId="4" fillId="2" borderId="58" xfId="0" applyFont="1" applyFill="1" applyBorder="1" applyAlignment="1">
      <alignment horizontal="justify" vertical="center" wrapText="1"/>
    </xf>
    <xf numFmtId="0" fontId="3" fillId="2" borderId="56" xfId="0" applyFont="1" applyFill="1" applyBorder="1" applyAlignment="1">
      <alignment horizontal="left" vertical="center" wrapText="1"/>
    </xf>
    <xf numFmtId="0" fontId="3" fillId="0" borderId="60" xfId="0" applyFont="1" applyBorder="1" applyAlignment="1">
      <alignment horizontal="left" vertical="center" wrapText="1"/>
    </xf>
    <xf numFmtId="0" fontId="3" fillId="2" borderId="58" xfId="0" applyFont="1" applyFill="1" applyBorder="1" applyAlignment="1">
      <alignment horizontal="left" vertical="center" wrapText="1"/>
    </xf>
    <xf numFmtId="0" fontId="3" fillId="0" borderId="14" xfId="0" quotePrefix="1" applyFont="1" applyBorder="1" applyAlignment="1">
      <alignment horizontal="center" vertical="center" wrapText="1"/>
    </xf>
    <xf numFmtId="0" fontId="16" fillId="0" borderId="14" xfId="2" applyFont="1" applyFill="1" applyBorder="1" applyAlignment="1">
      <alignment vertical="center" wrapText="1"/>
    </xf>
    <xf numFmtId="0" fontId="3" fillId="0" borderId="1" xfId="0" quotePrefix="1" applyFont="1" applyBorder="1" applyAlignment="1">
      <alignment horizontal="center" vertical="center" wrapText="1"/>
    </xf>
    <xf numFmtId="0" fontId="16" fillId="0" borderId="1" xfId="2" applyFont="1" applyFill="1" applyBorder="1" applyAlignment="1">
      <alignment vertical="center" wrapText="1"/>
    </xf>
    <xf numFmtId="0" fontId="16" fillId="0" borderId="56" xfId="2" applyFont="1" applyFill="1" applyBorder="1" applyAlignment="1">
      <alignment vertical="center" wrapText="1"/>
    </xf>
    <xf numFmtId="0" fontId="3" fillId="15" borderId="1" xfId="0" applyFont="1" applyFill="1" applyBorder="1" applyAlignment="1">
      <alignment horizontal="center" vertical="center" wrapText="1"/>
    </xf>
    <xf numFmtId="0" fontId="3" fillId="15" borderId="58" xfId="0" applyFont="1" applyFill="1" applyBorder="1" applyAlignment="1">
      <alignment horizontal="center" vertical="center" wrapText="1"/>
    </xf>
    <xf numFmtId="0" fontId="3" fillId="0" borderId="57" xfId="0" quotePrefix="1" applyFont="1" applyBorder="1" applyAlignment="1">
      <alignment horizontal="center" vertical="center" wrapText="1"/>
    </xf>
    <xf numFmtId="0" fontId="3" fillId="15" borderId="57" xfId="0" applyFont="1" applyFill="1" applyBorder="1" applyAlignment="1">
      <alignment horizontal="center" vertical="center" wrapText="1"/>
    </xf>
    <xf numFmtId="0" fontId="16" fillId="0" borderId="57" xfId="2" applyFont="1" applyFill="1" applyBorder="1" applyAlignment="1">
      <alignment vertical="center" wrapText="1"/>
    </xf>
    <xf numFmtId="0" fontId="16" fillId="0" borderId="59" xfId="2" applyFont="1" applyFill="1" applyBorder="1" applyAlignment="1">
      <alignment vertical="center" wrapText="1"/>
    </xf>
    <xf numFmtId="0" fontId="8" fillId="12" borderId="1" xfId="0" applyFont="1" applyFill="1" applyBorder="1" applyAlignment="1">
      <alignment horizontal="left" vertical="center" wrapText="1"/>
    </xf>
    <xf numFmtId="0" fontId="8" fillId="12" borderId="57" xfId="0" applyFont="1" applyFill="1" applyBorder="1" applyAlignment="1">
      <alignment horizontal="left" vertical="center" wrapText="1"/>
    </xf>
  </cellXfs>
  <cellStyles count="10">
    <cellStyle name="Bueno" xfId="7" builtinId="26"/>
    <cellStyle name="Hipervínculo" xfId="2" builtinId="8"/>
    <cellStyle name="Hyperlink" xfId="6" xr:uid="{00000000-0005-0000-0000-000002000000}"/>
    <cellStyle name="Incorrecto" xfId="8" builtinId="27"/>
    <cellStyle name="Moneda [0] 2" xfId="1" xr:uid="{00000000-0005-0000-0000-000004000000}"/>
    <cellStyle name="Neutral" xfId="9" builtinId="28"/>
    <cellStyle name="Normal" xfId="0" builtinId="0"/>
    <cellStyle name="Normal 2" xfId="4" xr:uid="{00000000-0005-0000-0000-000007000000}"/>
    <cellStyle name="Normal 3" xfId="5" xr:uid="{00000000-0005-0000-0000-000008000000}"/>
    <cellStyle name="Normal 5" xfId="3" xr:uid="{00000000-0005-0000-0000-000009000000}"/>
  </cellStyles>
  <dxfs count="1405">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FC00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FFC000"/>
        </patternFill>
      </fill>
    </dxf>
    <dxf>
      <fill>
        <patternFill>
          <bgColor rgb="FF00B050"/>
        </patternFill>
      </fill>
    </dxf>
    <dxf>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00B050"/>
        </patternFill>
      </fill>
    </dxf>
    <dxf>
      <fill>
        <patternFill>
          <bgColor rgb="FF0070C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FF0000"/>
        </patternFill>
      </fill>
    </dxf>
    <dxf>
      <fill>
        <patternFill>
          <bgColor rgb="FFF07010"/>
        </patternFill>
      </fill>
    </dxf>
    <dxf>
      <fill>
        <patternFill>
          <bgColor rgb="FF00B050"/>
        </patternFill>
      </fill>
    </dxf>
    <dxf>
      <fill>
        <patternFill>
          <bgColor rgb="FFFFC000"/>
        </patternFill>
      </fill>
    </dxf>
    <dxf>
      <fill>
        <patternFill>
          <bgColor rgb="FF00B050"/>
        </patternFill>
      </fill>
    </dxf>
    <dxf>
      <fill>
        <patternFill>
          <bgColor rgb="FFFF0000"/>
        </patternFill>
      </fill>
    </dxf>
    <dxf>
      <fill>
        <patternFill>
          <bgColor rgb="FF00B050"/>
        </patternFill>
      </fill>
    </dxf>
    <dxf>
      <fill>
        <patternFill>
          <bgColor rgb="FF0070C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00B050"/>
        </patternFill>
      </fill>
    </dxf>
    <dxf>
      <fill>
        <patternFill>
          <bgColor rgb="FF0070C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s>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customXml" Target="../customXml/item1.xml"/><Relationship Id="rId30"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Desktop\Unificaci&#243;n%20matriz%20de%20activos%20y%20riesgo\1.%20Activos%20de%20informaci&#243;n%20por%20&#193;rea-Proceso%202024\03.%20OK%20-%20Oficina%20Asesora%20de%20Planeaci&#243;n\ACTIVOS%20DE%20INFORMACI&#211;N%20Oficina%20Asesora%20de%20Planeaci&#243;n%20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PC\Desktop\Unificaci&#243;n%20matriz%20de%20activos%20y%20riesgo\1.%20Activos%20de%20informaci&#243;n%20por%20&#193;rea-Proceso%202024\14.%20OK%20-%20Grupo%20de%20Gesti&#243;n%20Humana\Grupo%20de%20Gesti&#243;n%20Humana%20INVENTARIO%20DE%20ACTIVOS%20DE%20INF%20202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PC\Desktop\Unificaci&#243;n%20matriz%20de%20activos%20y%20riesgo\1.%20Activos%20de%20informaci&#243;n%20por%20&#193;rea-Proceso%202024\15.%20OK%20-%20Direcci&#243;n%20Jur&#237;dica\Direcci&#243;n%20Jur&#237;dica%20INVENTARIO%20DE%20ACTIVOS%20DE%20INFORMACI&#211;N%20202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PC\Desktop\Unificaci&#243;n%20matriz%20de%20activos%20y%20riesgo\Grupo%20de%20Gesti&#243;n%20Financiera%20y%20Contable%20%20INVENTARIO%20DE%20ACTIVOS%20DE%20INFORMACI&#211;N%20202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PC\Desktop\Unificaci&#243;n%20matriz%20de%20activos%20y%20riesgo\ACTIVOS%20DE%20INFORMACI&#211;N%20MJD%20Oficina%20de%20control%20Disciplinario%20Interno%20202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PC\Desktop\Unificaci&#243;n%20matriz%20de%20activos%20y%20riesgo\Grupo%20de%20almac&#233;n,%20inventarios%20y%20transporte%20ACTIVOS%20DE%20INFORMACI&#211;N%20MJD%20202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PC\Desktop\Unificaci&#243;n%20matriz%20de%20activos%20y%20riesgo\Subdi%20de%20Gesti%20Infor%20en%20Justicia%20-%20Inventario%20Act.%20Infor.%20202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PC\Desktop\Unificaci&#243;n%20matriz%20de%20activos%20y%20riesgo\DTGIJ%20INVENTARIO%20DE%20ACTIVOS%20DE%20INFORMACI&#211;N%20202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PC\Desktop\Unificaci&#243;n%20matriz%20de%20activos%20y%20riesgo\1.%20Activos%20de%20informaci&#243;n%20por%20&#193;rea-Proceso%202024\18.%20OK%20-%20Direcc%20de%20Pol&#237;%20de%20Drogas%20y%20Activi%20Relac\Act%20de%20Informa%20DPDAR%20SEA%20SCFSQE%20Version%20Final%20202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PC\Downloads\2.%20GSC%20INVENTARIO%20DE%20ACTIVOS%20DE%20INFORMACI&#211;N%202024_Actualizada.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PC\Desktop\Unificaci&#243;n%20matriz%20de%20activos%20y%20riesgo\Grupo%20de%20Servicio%20al%20ciudadano%20INVENTARIO%20DE%20ACTIVOS%20DE%20INFORMACI&#211;N%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C\Desktop\Unificaci&#243;n%20matriz%20de%20activos%20y%20riesgo\1.%20Activos%20de%20informaci&#243;n%20por%20&#193;rea-Proceso%202024\05.%20OK%20-%20Grupo%20de%20control%20Interno\ACTIVOS%20OFICINA%20DE%20CONTROL%20INTERNO%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C\Desktop\Unificaci&#243;n%20matriz%20de%20activos%20y%20riesgo\2024-11-01.%20Activos%20de%20informaci&#243;n%20DMASC%20V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C\Desktop\Unificaci&#243;n%20matriz%20de%20activos%20y%20riesgo\Revisada_Direcci&#243;n%20de%20Justicia%20Formal%20DE%20ACTIVOS%20DE%20INFORMACI&#211;N%20MJD%20202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PC\Desktop\Unificaci&#243;n%20matriz%20de%20activos%20y%20riesgo\INVENTARIO%20DE%20ACTIVOS%20DE%20INFORMACI&#211;N%20DDOJ%2020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PC\Desktop\Unificaci&#243;n%20matriz%20de%20activos%20y%20riesgo\1.%20Activos%20de%20informaci&#243;n%20por%20&#193;rea-Proceso%202024\09.%20OK%20-%20Direcci&#243;n%20de%20Pol&#237;tica%20Criminal%20y%20Penitenciaria\ACTIVOS%20DIRECCI&#211;N%20DE%20POL&#205;TICA%20CRIMINAL%20%20202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PC\Desktop\Unificaci&#243;n%20matriz%20de%20activos%20y%20riesgo\1.%20Activos%20de%20informaci&#243;n%20por%20&#193;rea-Proceso%202024\10.%20OK%20-%20Grupo%20de%20Gesti&#243;n%20Contractual\Grupo%20de%20Gesti&#243;n%20Contractual%20ACT%20INFOR%20202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PC\Desktop\Unificaci&#243;n%20matriz%20de%20activos%20y%20riesgo\1.%20Activos%20de%20informaci&#243;n%20por%20&#193;rea-Proceso%202024\11.%20OK%20-%20Secretar&#237;a%20General%20-%20Pendiente\Secretaria%20General%20INVENTARIO%20DE%20ACTIVOS%20DE%20INFORMACI&#211;N%20202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PC\Desktop\Unificaci&#243;n%20matriz%20de%20activos%20y%20riesgo\Direcci&#243;n%20de%20Justicia%20Transicional%20INVENTARIO%20DE%20ACTIVOS%20DE%20INFOR%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URACIÓN"/>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URACIÓN"/>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URACIÓN"/>
    </sheetNames>
    <sheetDataSet>
      <sheetData sheetId="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URACIÓN"/>
    </sheetNames>
    <sheetDataSet>
      <sheetData sheetId="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URACIÓN"/>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URACIÓN"/>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URACIÓN"/>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URACIÓN"/>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URACIÓN"/>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URACIÓN"/>
    </sheetNames>
    <sheetDataSet>
      <sheetData sheetId="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URACIÓN"/>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URACIÓN"/>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URACIÓN"/>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URACIÓN"/>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URACIÓN"/>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URACIÓN"/>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URACIÓN"/>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URACIÓN"/>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URACIÓN"/>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GrupodeFortalecimientodelaJusticiatnica/Documentos%20compartidos/Forms/AllItems.aspx?id=%2Fsites%2FGrupodeFortalecimientodelaJusticiatnica%2FDocumentos%20compartidos%2FGRUPO%20DE%20FORTALECIMIENTO%20DE%20LA%20JUSTICIA%20%C3%89TNICA%2F2201%2D44%2E%20PROYECTOS%2FBANCO&amp;p=true&amp;ct=1683665603750&amp;or=Teams%2DHL&amp;ga=1" TargetMode="External"/><Relationship Id="rId21" Type="http://schemas.openxmlformats.org/officeDocument/2006/relationships/hyperlink" Target="https://www.minjusticia.gov.co/ministerio/Paginas/Informes-seguimiento-atencion-Organismos-Control-del-Estado.aspx" TargetMode="External"/><Relationship Id="rId42" Type="http://schemas.openxmlformats.org/officeDocument/2006/relationships/hyperlink" Target="http://www.suin-juriscol.gov.co/legislacion/depuracionNormativa.html" TargetMode="External"/><Relationship Id="rId47" Type="http://schemas.openxmlformats.org/officeDocument/2006/relationships/hyperlink" Target="https://minjusticiagovco-my.sharepoint.com/:f:/r/personal/johana_badillo_minjusticia_gov_co/Documents/SEGUIMIENTO%20DH%20SRPA-%20CONSULTORIAS/2022?csf=1&amp;web=1&amp;e=MebhFF" TargetMode="External"/><Relationship Id="rId63" Type="http://schemas.openxmlformats.org/officeDocument/2006/relationships/hyperlink" Target="../../../../../:f:/r/personal/luz_molina_minjusticia_gov_co/Documents/Resoluciones%20y%20decretos%202011%20al%20%202023/Resoluciones%20y%20decretos%202011%202015" TargetMode="External"/><Relationship Id="rId68" Type="http://schemas.openxmlformats.org/officeDocument/2006/relationships/hyperlink" Target="http://www.sucop/busqueda" TargetMode="External"/><Relationship Id="rId84" Type="http://schemas.openxmlformats.org/officeDocument/2006/relationships/hyperlink" Target="https://www.minjusticia.gov.co/programas-co/ODC/Paginas/Publicaciones-ODC.aspx" TargetMode="External"/><Relationship Id="rId89" Type="http://schemas.openxmlformats.org/officeDocument/2006/relationships/hyperlink" Target="file:///\\mijblade7\ODC\10.%20Documentaci&#243;n%20T&#233;cnica%20SIDCO%20Piso%207,%20Edificio%20Ministerio%20de%20Justicia%20y%20del%20Derecho" TargetMode="External"/><Relationship Id="rId16" Type="http://schemas.openxmlformats.org/officeDocument/2006/relationships/hyperlink" Target="https://www.minjusticia.gov.co/ministerio-co/planeacion-gestion-control/auditor%C3%ADas-internas/auditorias-internas" TargetMode="External"/><Relationship Id="rId11" Type="http://schemas.openxmlformats.org/officeDocument/2006/relationships/hyperlink" Target="https://minjusticiagovco.sharepoint.com/:f:/r/sites/GGACOMPILADO/Documentos%20compartidos/03.%20INMUEBLES/Mantenimiento/Plan%20Mantenimiento/2023%20Plan%20de%20Mantenimiento?csf=1&amp;web=1&amp;e=1jLdQB" TargetMode="External"/><Relationship Id="rId32" Type="http://schemas.openxmlformats.org/officeDocument/2006/relationships/hyperlink" Target="../../../../../:f:/g/personal/dirordenamiento_juridico_minjusticia_gov_co/Eh4uabMmUvZEpHVNEUqYvdEBdWByELPkPZGT6Djtojs02w" TargetMode="External"/><Relationship Id="rId37" Type="http://schemas.openxmlformats.org/officeDocument/2006/relationships/hyperlink" Target="../../../../../:f:/g/personal/dirordenamiento_juridico_minjusticia_gov_co/EjUKzsFzwelBnGnvX5VknFQBAaHLjQ-o6VFSF3tc1ZCI9Q" TargetMode="External"/><Relationship Id="rId53" Type="http://schemas.openxmlformats.org/officeDocument/2006/relationships/hyperlink" Target="https://community.secop.gov.co/STS/Users/Login/Index?SkinName=CCE" TargetMode="External"/><Relationship Id="rId58" Type="http://schemas.openxmlformats.org/officeDocument/2006/relationships/hyperlink" Target="file:///\\192.168.8.32\Resoluciones%20Sec%20General" TargetMode="External"/><Relationship Id="rId74" Type="http://schemas.openxmlformats.org/officeDocument/2006/relationships/hyperlink" Target="https://minjusticiagovco-my.sharepoint.com/personal/monica_diaz_minjusticia_gov_co1/_layouts/15/onedrive.aspx?FolderCTID=0x012000513FC2929CC6634FAAB4DFC785D2CC1B&amp;id=%2Fpersonal%2Fmonica%5Fdiaz%5Fminjusticia%5Fgov%5Fco1%2FDocuments%2FGRUPO%20POL%C3%8DTICA%20P%C3%9ABLICA%2FPOL%C3%8DTICA%20MJD&amp;view=0" TargetMode="External"/><Relationship Id="rId79" Type="http://schemas.openxmlformats.org/officeDocument/2006/relationships/hyperlink" Target="https://minjusticiagovco-my.sharepoint.com/:f:/r/personal/politica_drogas_minjusticia_gov_co/Documents/CONVENIO%20700-%202024?csf=1&amp;web=1&amp;e=h2vPUl" TargetMode="External"/><Relationship Id="rId102" Type="http://schemas.openxmlformats.org/officeDocument/2006/relationships/hyperlink" Target="https://www.minjusticia.gov.co/participe/plan-y-estrategias-de-participaci%C3%B3n" TargetMode="External"/><Relationship Id="rId5" Type="http://schemas.openxmlformats.org/officeDocument/2006/relationships/hyperlink" Target="https://www.minjusticia.gov.co/ministerio-co/planeacion-gestion-control/modelo-integrado-planeacion-control" TargetMode="External"/><Relationship Id="rId90" Type="http://schemas.openxmlformats.org/officeDocument/2006/relationships/hyperlink" Target="https://www.minjusticia.gov.co/programas-co/ODC/Paginas/Publicaciones-ODC.aspx" TargetMode="External"/><Relationship Id="rId95" Type="http://schemas.openxmlformats.org/officeDocument/2006/relationships/hyperlink" Target="https://www.minjusticia.gov.co/participe/plan-y-estrategias-de-participaci%C3%B3n" TargetMode="External"/><Relationship Id="rId22" Type="http://schemas.openxmlformats.org/officeDocument/2006/relationships/hyperlink" Target="https://intranet.minjusticia.gov.co/sistema-integrado-degestion/Documents/informes-anuales-control-interno/Programa%20OCI%202022-.pdfUbicaci&#243;n%20Digital:Discos%20duros%20Oficina%20de%20Control%20Interno,%205%20piso." TargetMode="External"/><Relationship Id="rId27" Type="http://schemas.openxmlformats.org/officeDocument/2006/relationships/hyperlink" Target="../../../../../elder_villar_minjusticia_gov_co/_layouts/15/onedrive.aspx?login_hint=elder%2Evillar%40minjusticia%2Egov%2Eco&amp;id=%2Fpersonal%2Felder%5Fvillar%5Fminjusticia%5Fgov%5Fco%2FDocuments%2FA%2E%20GRUPO%20CONSULTORIOS%20JUR%C3%8DDICOS%20DJF%2FBASE%20COMPARTIDA&amp;view=0" TargetMode="External"/><Relationship Id="rId43" Type="http://schemas.openxmlformats.org/officeDocument/2006/relationships/hyperlink" Target="http://www.suin-juriscol.gov.co/legislacion/depuracionNormativa.html" TargetMode="External"/><Relationship Id="rId48" Type="http://schemas.openxmlformats.org/officeDocument/2006/relationships/hyperlink" Target="https://minjusticiagovco-my.sharepoint.com/:f:/r/personal/johana_badillo_minjusticia_gov_co/Documents/PROGRAMA%20JJR%20SOPORTES%20CONVENIO%20MJD-OIM%202020%20A%202022/2022/PRODUCTOS%20FINALES%20CONVENIO%202022?csf=1&amp;web=1&amp;e=Zwyajn" TargetMode="External"/><Relationship Id="rId64" Type="http://schemas.openxmlformats.org/officeDocument/2006/relationships/hyperlink" Target="../../../../../:f:/r/personal/luz_molina_minjusticia_gov_co/Documents/Resoluciones%20y%20decretos%202011%20al%20%202023/Resoluciones%20y%20decretos%202011%202015" TargetMode="External"/><Relationship Id="rId69" Type="http://schemas.openxmlformats.org/officeDocument/2006/relationships/hyperlink" Target="https://www.minjusticia.gov.co/ministerio-co/informacion-financiera-contable/estados-financieros" TargetMode="External"/><Relationship Id="rId80" Type="http://schemas.openxmlformats.org/officeDocument/2006/relationships/hyperlink" Target="http://www.minjusticia.gov.co/" TargetMode="External"/><Relationship Id="rId85" Type="http://schemas.openxmlformats.org/officeDocument/2006/relationships/hyperlink" Target="https://www.minjusticia.gov.co/programas-co/ODC/Paginas/Publicaciones-ODC.aspx" TargetMode="External"/><Relationship Id="rId12" Type="http://schemas.openxmlformats.org/officeDocument/2006/relationships/hyperlink" Target="https://intranet.minjusticia.gov.co/sistema-integrado-degestion/Documents/informes-anuales-control-interno/Programa%20OCI%202022-.pdfUbicaci&#243;n%20Digital:Discos%20duros%20Oficina%20de%20Control%20Interno,%205%20piso." TargetMode="External"/><Relationship Id="rId17" Type="http://schemas.openxmlformats.org/officeDocument/2006/relationships/hyperlink" Target="https://www.minjusticia.gov.co/ministerio-co/planeacion-gestion-control/auditor%C3%ADas-internas/auditorias-internas" TargetMode="External"/><Relationship Id="rId25" Type="http://schemas.openxmlformats.org/officeDocument/2006/relationships/hyperlink" Target="https://www.minjusticia.gov.co/programas-co/casas-de-justicia/Paginas/procedimiento-implementacion-programa.aspx" TargetMode="External"/><Relationship Id="rId33" Type="http://schemas.openxmlformats.org/officeDocument/2006/relationships/hyperlink" Target="https://minjusticia.gov.co/normatividad/intervenciones-ante-corte-constitucional" TargetMode="External"/><Relationship Id="rId38" Type="http://schemas.openxmlformats.org/officeDocument/2006/relationships/hyperlink" Target="../../../../../:f:/g/personal/dirordenamiento_juridico_minjusticia_gov_co/EpGbEeXILp1AudLMi2HMNR8B-DDsM9eRVGJJkmCAEFWg4A" TargetMode="External"/><Relationship Id="rId46" Type="http://schemas.openxmlformats.org/officeDocument/2006/relationships/hyperlink" Target="https://minjusticiagovco-my.sharepoint.com/:f:/r/personal/johana_badillo_minjusticia_gov_co/Documents/SEGUIMIENTO%20DH%20SRPA-%20CONSULTORIAS/2022?csf=1&amp;web=1&amp;e=MebhFF" TargetMode="External"/><Relationship Id="rId59" Type="http://schemas.openxmlformats.org/officeDocument/2006/relationships/hyperlink" Target="../../../../../:f:/r/personal/luz_molina_minjusticia_gov_co/Documents/Resoluciones%20y%20decretos%202011%20al%20%202023/Resoluciones%20y%20decretos%202011%202015" TargetMode="External"/><Relationship Id="rId67" Type="http://schemas.openxmlformats.org/officeDocument/2006/relationships/hyperlink" Target="https://www.minjusticia.gov.co/ministerio-co/recurso-humano/planes" TargetMode="External"/><Relationship Id="rId103" Type="http://schemas.openxmlformats.org/officeDocument/2006/relationships/hyperlink" Target="https://www.minjusticia.gov.co/atenci%C3%B3n-y-servicios-a-la-ciudadan%C3%ADa/caracterizaci%C3%B3n-grupos-de-inter%C3%A9s" TargetMode="External"/><Relationship Id="rId20" Type="http://schemas.openxmlformats.org/officeDocument/2006/relationships/hyperlink" Target="https://intranet.minjusticia.gov.co/sistema-integrado-degestion/Documents/informes-anuales-control-interno/Programa%20OCI%202022-.pdfUbicaci&#243;n%20Digital:Discos%20duros%20Oficina%20de%20Control%20Interno,%205%20piso." TargetMode="External"/><Relationship Id="rId41" Type="http://schemas.openxmlformats.org/officeDocument/2006/relationships/hyperlink" Target="file:///\\192.168.8.32\Normas%20SUIN-JURISCOL-1\Normas%20SUIN%20-%20JURISCOL\8.%20FORMATOS%20PROCESO%20SUIN%20JURISCOL\2023" TargetMode="External"/><Relationship Id="rId54" Type="http://schemas.openxmlformats.org/officeDocument/2006/relationships/hyperlink" Target="https://minjusticiagovco.sharepoint.com/sites/GrupodeGestinContractual/Documentos%20compartidos/Forms/AllItems.aspx?id=%2Fsites%2FGrupodeGestinContractual%2FDocumentos%20compartidos%2FGESTI%C3%93N%20CONTRACTUAL%2FBBDD%20Y%20CONTRATOS&amp;viewid=94963e3f%2D4fd1%2D45db%2Db644%2D5deab5370dba" TargetMode="External"/><Relationship Id="rId62" Type="http://schemas.openxmlformats.org/officeDocument/2006/relationships/hyperlink" Target="file:///\\192.168.8.32\Resoluciones%20Sec%20General" TargetMode="External"/><Relationship Id="rId70" Type="http://schemas.openxmlformats.org/officeDocument/2006/relationships/hyperlink" Target="https://minjusticiagovco.sharepoint.com/:f:/r/sites/SIDGAIT/Documentos%20compartidos/4.%20ARCHIVO/CONSOLIDADO%20DE%20ARCHIVO%20ALMAC%C3%89N/01.VIGENCIA%202020/01.ENTRADAS?csf=1&amp;web=1&amp;e=4Vm1SR" TargetMode="External"/><Relationship Id="rId75" Type="http://schemas.openxmlformats.org/officeDocument/2006/relationships/hyperlink" Target="https://minjusticiagovco-my.sharepoint.com/personal/monica_diaz_minjusticia_gov_co1/_layouts/15/onedrive.aspx?FolderCTID=0x012000513FC2929CC6634FAAB4DFC785D2CC1B&amp;id=%2Fpersonal%2Fmonica%5Fdiaz%5Fminjusticia%5Fgov%5Fco1%2FDocuments%2FGRUPO%20POL%C3%8DTICA%20P%C3%9ABLICA%2FPOL%C3%8DTICA%20MJD&amp;view=0" TargetMode="External"/><Relationship Id="rId83" Type="http://schemas.openxmlformats.org/officeDocument/2006/relationships/hyperlink" Target="https://www.minjusticia.gov.co/programas-co/ODC/Paginas/Publicaciones-ODC.aspx" TargetMode="External"/><Relationship Id="rId88" Type="http://schemas.openxmlformats.org/officeDocument/2006/relationships/hyperlink" Target="https://minjusticiagovco-my.sharepoint.com/:f:/g/personal/ana_guzman_minjusticia_gov_co/En7wJUKmeH9KoiIxi9HfKhQBMby42omAhcm83uDD3k2oBQ" TargetMode="External"/><Relationship Id="rId91" Type="http://schemas.openxmlformats.org/officeDocument/2006/relationships/hyperlink" Target="../../../../../../../../../../../../../../../../:f:/g/personal/servicio_ciudadano_minjusticia_gov_co/EstVrWv5KJxPgeXPQx366IYBpAHHKHRwplb00nEGBKY9OQ" TargetMode="External"/><Relationship Id="rId96" Type="http://schemas.openxmlformats.org/officeDocument/2006/relationships/hyperlink" Target="https://www.minjusticia.gov.co/atenci%C3%B3n-y-servicios-a-la-ciudadan%C3%ADa/informes" TargetMode="External"/><Relationship Id="rId1" Type="http://schemas.openxmlformats.org/officeDocument/2006/relationships/hyperlink" Target="https://www.minjusticia.gov.co/ministerio-co/planeacion-gestion-control/oferta-institucional" TargetMode="External"/><Relationship Id="rId6" Type="http://schemas.openxmlformats.org/officeDocument/2006/relationships/hyperlink" Target="https://www.minjusticia.gov.co/ministerio-co/planeacion-gestion-control/modelo-integrado-planeacion-control" TargetMode="External"/><Relationship Id="rId15" Type="http://schemas.openxmlformats.org/officeDocument/2006/relationships/hyperlink" Target="https://intranet.minjusticia.gov.co/sist-integrado-de-gestion/auditorias/programa-anual-de-auditorias-internas" TargetMode="External"/><Relationship Id="rId23" Type="http://schemas.openxmlformats.org/officeDocument/2006/relationships/hyperlink" Target="https://intranet.minjusticia.gov.co/sistema-integrado-degestion/Documents/informes-anuales-control-interno/Programa%20OCI%202022-.pdfUbicaci&#243;n%20Digital:Discos%20duros%20Oficina%20de%20Control%20Interno,%205%20piso." TargetMode="External"/><Relationship Id="rId28" Type="http://schemas.openxmlformats.org/officeDocument/2006/relationships/hyperlink" Target="../../../elder_villar_minjusticia_gov_co/_layouts/15/onedrive.aspx" TargetMode="External"/><Relationship Id="rId36" Type="http://schemas.openxmlformats.org/officeDocument/2006/relationships/hyperlink" Target="../../../../../:f:/g/personal/dirordenamiento_juridico_minjusticia_gov_co/EgXJ35HXz71JmRWMA3XEJlIBB3Mb1YPvqkiSIpyaggBykg" TargetMode="External"/><Relationship Id="rId49" Type="http://schemas.openxmlformats.org/officeDocument/2006/relationships/hyperlink" Target="https://www.politicacriminal.gov.co/Observatorio/Biblioteca/Biblioteca-Pol%C3%ADtica-Criminal" TargetMode="External"/><Relationship Id="rId57" Type="http://schemas.openxmlformats.org/officeDocument/2006/relationships/hyperlink" Target="https://www.minjusticia.gov.co/normatividad-co/Paginas/Circulares.aspx" TargetMode="External"/><Relationship Id="rId10" Type="http://schemas.openxmlformats.org/officeDocument/2006/relationships/hyperlink" Target="https://sig.minjusticia.gov.co/" TargetMode="External"/><Relationship Id="rId31" Type="http://schemas.openxmlformats.org/officeDocument/2006/relationships/hyperlink" Target="../../../../../:f:/g/personal/dirordenamiento_juridico_minjusticia_gov_co/EpGbEeXILp1AudLMi2HMNR8B-DDsM9eRVGJJkmCAEFWg4A" TargetMode="External"/><Relationship Id="rId44" Type="http://schemas.openxmlformats.org/officeDocument/2006/relationships/hyperlink" Target="http://www.suin-juriscol.gov.co/legislacion/depuracionNormativa.html" TargetMode="External"/><Relationship Id="rId52" Type="http://schemas.openxmlformats.org/officeDocument/2006/relationships/hyperlink" Target="https://community.secop.gov.co/STS/Users/Login/Index?SkinName=CCE" TargetMode="External"/><Relationship Id="rId60" Type="http://schemas.openxmlformats.org/officeDocument/2006/relationships/hyperlink" Target="../../../../../:f:/r/personal/luz_molina_minjusticia_gov_co/Documents/Resoluciones%20y%20decretos%202011%20al%20%202023/Resoluciones%20y%20decretos%202011%202015" TargetMode="External"/><Relationship Id="rId65" Type="http://schemas.openxmlformats.org/officeDocument/2006/relationships/hyperlink" Target="https://www.minjusticia.gov.co/ministerio-co/recurso-humano/manual-de-funciones" TargetMode="External"/><Relationship Id="rId73" Type="http://schemas.openxmlformats.org/officeDocument/2006/relationships/hyperlink" Target="https://www.minjusticia.gov.co/servicio-ciudadano/Paginas/politica-proteccion-datos-personales.aspx" TargetMode="External"/><Relationship Id="rId78" Type="http://schemas.openxmlformats.org/officeDocument/2006/relationships/hyperlink" Target="https://minjusticiagovco-my.sharepoint.com/:f:/r/personal/luz_casallas_minjusticia_gov_co/Documents/1.A.%20%20Grupo%20de%20Apoyo%20a%20la%20Secretar%C3%ADa%20T%C3%A9cnica%20%20CNE?csf=1&amp;web=1&amp;e=m1QVLi" TargetMode="External"/><Relationship Id="rId81" Type="http://schemas.openxmlformats.org/officeDocument/2006/relationships/hyperlink" Target="https://minjusticiagovco-my.sharepoint.com/personal/monica_diaz_minjusticia_gov_co1/_layouts/15/onedrive.aspx?FolderCTID=0x012000513FC2929CC6634FAAB4DFC785D2CC1B&amp;id=%2Fpersonal%2Fmonica%5Fdiaz%5Fminjusticia%5Fgov%5Fco1%2FDocuments%2FGRUPO%20POL%C3%8DTICA%20P%C3%9ABLICA%2FPOL%C3%8DTICA%20MJD&amp;view=0" TargetMode="External"/><Relationship Id="rId86" Type="http://schemas.openxmlformats.org/officeDocument/2006/relationships/hyperlink" Target="https://www.minjusticia.gov.co/programas-co/ODC/Paginas/Publicaciones-ODC.aspx" TargetMode="External"/><Relationship Id="rId94" Type="http://schemas.openxmlformats.org/officeDocument/2006/relationships/hyperlink" Target="https://www.minjusticia.gov.co/atenci%C3%B3n-y-servicios-a-la-ciudadan%C3%ADa/informes-percepci%C3%B3n-ciudadana" TargetMode="External"/><Relationship Id="rId99" Type="http://schemas.openxmlformats.org/officeDocument/2006/relationships/hyperlink" Target="../../../../../../../../../../../../../../../../:f:/g/personal/servicio_ciudadano_minjusticia_gov_co/EstVrWv5KJxPgeXPQx366IYBpAHHKHRwplb00nEGBKY9OQ" TargetMode="External"/><Relationship Id="rId101" Type="http://schemas.openxmlformats.org/officeDocument/2006/relationships/hyperlink" Target="https://www.minjusticia.gov.co/participe/encuestas-de-expectativas-y-percepci%C3%B3n" TargetMode="External"/><Relationship Id="rId4" Type="http://schemas.openxmlformats.org/officeDocument/2006/relationships/hyperlink" Target="https://www.minjusticia.gov.co/ministerio-co/planeacion-gestion-control/plan-mejoramiento/planes-de-mejoramiento-contraloria" TargetMode="External"/><Relationship Id="rId9" Type="http://schemas.openxmlformats.org/officeDocument/2006/relationships/hyperlink" Target="https://sisconpes.dnp.gov.co/sisconpesweb/" TargetMode="External"/><Relationship Id="rId13" Type="http://schemas.openxmlformats.org/officeDocument/2006/relationships/hyperlink" Target="https://intranet.minjusticia.gov.co/sistema-integrado-degestion/Documents/informes-anuales-control-interno/Programa%20OCI%202022-.pdfUbicaci&#243;n%20Digital:Discos%20duros%20Oficina%20de%20Control%20Interno,%205%20piso." TargetMode="External"/><Relationship Id="rId18" Type="http://schemas.openxmlformats.org/officeDocument/2006/relationships/hyperlink" Target="https://www.minjusticia.gov.co/ministerio-co/planeacion-gestion-control/plan-mejoramiento/informes-ejecutivos" TargetMode="External"/><Relationship Id="rId39" Type="http://schemas.openxmlformats.org/officeDocument/2006/relationships/hyperlink" Target="../../../../../:f:/g/personal/dirordenamiento_juridico_minjusticia_gov_co/Epusjj_qpktBrA0ssXXSxBwBNBqaLKvMzzrQsc-L94HFpQ" TargetMode="External"/><Relationship Id="rId34" Type="http://schemas.openxmlformats.org/officeDocument/2006/relationships/hyperlink" Target="../../../../../:f:/g/personal/dirordenamiento_juridico_minjusticia_gov_co/EuBN8ZfIjwFMrUUWA5IqwaEBo9_1jl_B37UzjfjYco-vHg" TargetMode="External"/><Relationship Id="rId50" Type="http://schemas.openxmlformats.org/officeDocument/2006/relationships/hyperlink" Target="https://www.politicacriminal.gov.co/Seguimiento-ECI" TargetMode="External"/><Relationship Id="rId55" Type="http://schemas.openxmlformats.org/officeDocument/2006/relationships/hyperlink" Target="https://www.minjusticia.gov.co/normatividad-co/Paginas/Resoluciones.aspx" TargetMode="External"/><Relationship Id="rId76" Type="http://schemas.openxmlformats.org/officeDocument/2006/relationships/hyperlink" Target="https://minjusticiagovco-my.sharepoint.com/:f:/r/personal/claudia_salcedo_minjusticia_gov_co/Documents/Plan%20de%20Acci%C3%B3n%20de%20la%20Pol%C3%ADtica%20de%20Drogas/VF%20Plan%20de%20Acci%C3%B3n%20por%20Eje%20de%20la%20Politica%20Nacional%20de%20Drogas?csf=1&amp;web=1&amp;e=llciwt" TargetMode="External"/><Relationship Id="rId97" Type="http://schemas.openxmlformats.org/officeDocument/2006/relationships/hyperlink" Target="https://www.minjusticia.gov.co/atenci%C3%B3n-y-servicios-a-la-ciudadan%C3%ADa/informes-percepci%C3%B3n-ciudadana" TargetMode="External"/><Relationship Id="rId104" Type="http://schemas.openxmlformats.org/officeDocument/2006/relationships/printerSettings" Target="../printerSettings/printerSettings1.bin"/><Relationship Id="rId7" Type="http://schemas.openxmlformats.org/officeDocument/2006/relationships/hyperlink" Target="https://www.minjusticia.gov.co/ministerio-co/planeacion-gestion-control/estrategia-anticorrupcion-minjusticia-transparente" TargetMode="External"/><Relationship Id="rId71" Type="http://schemas.openxmlformats.org/officeDocument/2006/relationships/hyperlink" Target="https://minjusticiagovco.sharepoint.com/:f:/r/sites/SIDGAIT/Documentos%20compartidos/4.%20ARCHIVO/CONSOLIDADO%20DE%20ARCHIVO%20ALMAC%C3%89N/01.VIGENCIA%202020/01.ENTRADAS?csf=1&amp;web=1&amp;e=4Vm1SR" TargetMode="External"/><Relationship Id="rId92" Type="http://schemas.openxmlformats.org/officeDocument/2006/relationships/hyperlink" Target="../../../../../../../../../../../../../../../../:f:/g/personal/servicio_ciudadano_minjusticia_gov_co/EstVrWv5KJxPgeXPQx366IYBpAHHKHRwplb00nEGBKY9OQ" TargetMode="External"/><Relationship Id="rId2" Type="http://schemas.openxmlformats.org/officeDocument/2006/relationships/hyperlink" Target="https://www.minjusticia.gov.co/ministerio-co/planeacion-gestion-control/plan-de-accion" TargetMode="External"/><Relationship Id="rId29" Type="http://schemas.openxmlformats.org/officeDocument/2006/relationships/hyperlink" Target="../../../../../dianap_lopez_minjusticia_gov_co/_layouts/15/onedrive.aspx?id=%2Fpersonal%2Ftromero%5Fminjusticia%5Fgov%5Fco%2FDocuments%2FENFOQUE%20DE%20GENERO%2F0%2E%20INFORMES%20GRUPO&amp;listurl=%2Fpersonal%2Ftromero%5Fminjusticia%5Fgov%5Fco%2FDocuments&amp;view=0" TargetMode="External"/><Relationship Id="rId24" Type="http://schemas.openxmlformats.org/officeDocument/2006/relationships/hyperlink" Target="https://intranet.minjusticia.gov.co/sistema-integrado-degestion/Documents/informes-anuales-control-interno/Programa%20OCI%202022-.pdfUbicaci&#243;n%20Digital:Discos%20duros%20Oficina%20de%20Control%20Interno,%205%20piso." TargetMode="External"/><Relationship Id="rId40" Type="http://schemas.openxmlformats.org/officeDocument/2006/relationships/hyperlink" Target="../../../../../:f:/g/personal/dirordenamiento_juridico_minjusticia_gov_co/EnfUlD3d4e1KlFU_Ovrn65kBppBZ6JcvTQaobe0ExQR3ww" TargetMode="External"/><Relationship Id="rId45" Type="http://schemas.openxmlformats.org/officeDocument/2006/relationships/hyperlink" Target="../../../../../:f:/g/personal/martha_soler_minjusticia_gov_co/EjlcjmawXqVOpP-Q7pUdnM0BuVKB0sybIBiF5rW-xya8yw" TargetMode="External"/><Relationship Id="rId66" Type="http://schemas.openxmlformats.org/officeDocument/2006/relationships/hyperlink" Target="https://minjusticiagovco-my.sharepoint.com/personal/claudia_ceballos_minjusticia_gov_co/_layouts/15/onedrive.aspx?csf=1&amp;web=1&amp;e=7qq0cy&amp;CT=1684181931899&amp;OR=OWA%2DNT&amp;CID=90644645%2D9de7%2Dad2c%2Da7b0%2D622e68183301&amp;WSL=1&amp;id=%2Fpersonal%2Fclaudia%5Fceballos%5Fminjusticia%5Fgov%5Fco%2FDocuments%2FClaudia%20Ceballos%20Baham%C3%B3n%20casa%202020%2FCertificaciones%20Laborales%2FCertificaciones%20Laborales%202023&amp;FolderCTID=0x012000D2557FCEC712024E96F463751C06DC54&amp;view=0" TargetMode="External"/><Relationship Id="rId87" Type="http://schemas.openxmlformats.org/officeDocument/2006/relationships/hyperlink" Target="https://minjusticiagovco-my.sharepoint.com/:f:/r/personal/daniela_galvis_minjusticia_gov_co/Documents/Soporte%20de%20pasant%C3%ADa%20-%202024-I/Respaldo%20-%20Cooperaci%C3%B3n%20Internacional?csf=1&amp;web=1&amp;e=L68waB" TargetMode="External"/><Relationship Id="rId61" Type="http://schemas.openxmlformats.org/officeDocument/2006/relationships/hyperlink" Target="../../../../../:f:/r/personal/luz_molina_minjusticia_gov_co/Documents/Resoluciones%20y%20decretos%202011%20al%20%202023/Resoluciones%20y%20decretos%202011%202015" TargetMode="External"/><Relationship Id="rId82" Type="http://schemas.openxmlformats.org/officeDocument/2006/relationships/hyperlink" Target="https://minjusticiagovco-my.sharepoint.com/:f:/r/personal/luz_casallas_minjusticia_gov_co/Documents/1.A.%20%20Grupo%20de%20Apoyo%20a%20la%20Secretar%C3%ADa%20T%C3%A9cnica%20%20CNE?csf=1&amp;web=1&amp;e=m1QVLi" TargetMode="External"/><Relationship Id="rId19" Type="http://schemas.openxmlformats.org/officeDocument/2006/relationships/hyperlink" Target="https://intranet.minjusticia.gov.co/sistema-integrado-degestion/Documents/informes-anuales-control-interno/Programa%20OCI%202022-.pdfUbicaci&#243;n%20Digital:Discos%20duros%20Oficina%20de%20Control%20Interno,%205%20piso." TargetMode="External"/><Relationship Id="rId14" Type="http://schemas.openxmlformats.org/officeDocument/2006/relationships/hyperlink" Target="http://intranet.minjusticia.gov.co/" TargetMode="External"/><Relationship Id="rId30" Type="http://schemas.openxmlformats.org/officeDocument/2006/relationships/hyperlink" Target="../../../../../:f:/g/personal/dirordenamiento_juridico_minjusticia_gov_co/EjUKzsFzwelBnGnvX5VknFQBAaHLjQ-o6VFSF3tc1ZCI9Q" TargetMode="External"/><Relationship Id="rId35" Type="http://schemas.openxmlformats.org/officeDocument/2006/relationships/hyperlink" Target="https://minjusticia.gov.co/normatividad/intervenciones-ante-el-consejo-de-estado" TargetMode="External"/><Relationship Id="rId56" Type="http://schemas.openxmlformats.org/officeDocument/2006/relationships/hyperlink" Target="https://www.minjusticia.gov.co/normatividad-co/Paginas/Circulares.aspx" TargetMode="External"/><Relationship Id="rId77" Type="http://schemas.openxmlformats.org/officeDocument/2006/relationships/hyperlink" Target="https://www.minjusticia.gov.co/Sala-de-prensa/Documents/Pol%C3%ADtica%20Nacional%20de%20Drogas%202023-2033%20%27Sembrando%20vida,%20desterramos%20el%20narcotr%C3%A1fico%27.pdf" TargetMode="External"/><Relationship Id="rId100" Type="http://schemas.openxmlformats.org/officeDocument/2006/relationships/hyperlink" Target="../../../../../../../../../../../../../../../../:f:/g/personal/servicio_ciudadano_minjusticia_gov_co/EstVrWv5KJxPgeXPQx366IYBpAHHKHRwplb00nEGBKY9OQ" TargetMode="External"/><Relationship Id="rId8" Type="http://schemas.openxmlformats.org/officeDocument/2006/relationships/hyperlink" Target="https://siipo.dnp.gov.co/buscarindicador" TargetMode="External"/><Relationship Id="rId51" Type="http://schemas.openxmlformats.org/officeDocument/2006/relationships/hyperlink" Target="http://www.politicacriminal.gov.co./" TargetMode="External"/><Relationship Id="rId72" Type="http://schemas.openxmlformats.org/officeDocument/2006/relationships/hyperlink" Target="https://minjusticiagovco-my.sharepoint.com/:f:/r/personal/infojusticia_minjusticia_gov_co/Documents/TRD%2010510%20-%202023?csf=1&amp;web=1&amp;e=QmwuH5" TargetMode="External"/><Relationship Id="rId93" Type="http://schemas.openxmlformats.org/officeDocument/2006/relationships/hyperlink" Target="https://www.minjusticia.gov.co/atenci%C3%B3n-y-servicios-a-la-ciudadan%C3%ADa/informes-percepci%C3%B3n-ciudadana" TargetMode="External"/><Relationship Id="rId98" Type="http://schemas.openxmlformats.org/officeDocument/2006/relationships/hyperlink" Target="https://www.minjusticia.gov.co/atenci%C3%B3n-y-servicios-a-la-ciudadan%C3%ADa/informes-percepci%C3%B3n-ciudadana" TargetMode="External"/><Relationship Id="rId3" Type="http://schemas.openxmlformats.org/officeDocument/2006/relationships/hyperlink" Target="https://www.minjusticia.gov.co/ministerio-co/planeacion-gestion-control/politicas-planes-lineas-estrategica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minjusticia.gov.co/programas-co/ODC/Paginas/SIDCO.aspx" TargetMode="External"/><Relationship Id="rId3" Type="http://schemas.openxmlformats.org/officeDocument/2006/relationships/hyperlink" Target="http://www.politicacriminal.gov.co/" TargetMode="External"/><Relationship Id="rId7" Type="http://schemas.openxmlformats.org/officeDocument/2006/relationships/hyperlink" Target="http://www.minjusticia.gov.co/" TargetMode="External"/><Relationship Id="rId2" Type="http://schemas.openxmlformats.org/officeDocument/2006/relationships/hyperlink" Target="file:///\\192.168.8.32\Sistema%20Integrado%20de%20Gestion" TargetMode="External"/><Relationship Id="rId1" Type="http://schemas.openxmlformats.org/officeDocument/2006/relationships/hyperlink" Target="https://sii.minjusticia.gov.co/app.php/staff" TargetMode="External"/><Relationship Id="rId6" Type="http://schemas.openxmlformats.org/officeDocument/2006/relationships/hyperlink" Target="https://www.minjusticia.gov.co/sej" TargetMode="External"/><Relationship Id="rId5" Type="http://schemas.openxmlformats.org/officeDocument/2006/relationships/hyperlink" Target="https://www.minjusticia.gov.co/sej" TargetMode="External"/><Relationship Id="rId4" Type="http://schemas.openxmlformats.org/officeDocument/2006/relationships/hyperlink" Target="https://sim.minjustici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540"/>
  <sheetViews>
    <sheetView tabSelected="1" zoomScale="70" zoomScaleNormal="70" workbookViewId="0">
      <pane ySplit="1" topLeftCell="A308" activePane="bottomLeft" state="frozen"/>
      <selection pane="bottomLeft" activeCell="B308" sqref="B308"/>
    </sheetView>
  </sheetViews>
  <sheetFormatPr defaultColWidth="9.140625" defaultRowHeight="12"/>
  <cols>
    <col min="1" max="1" width="9.140625" style="11"/>
    <col min="2" max="2" width="30.28515625" style="6" customWidth="1"/>
    <col min="3" max="3" width="36.28515625" style="6" customWidth="1"/>
    <col min="4" max="4" width="22.85546875" style="6" customWidth="1"/>
    <col min="5" max="5" width="21.7109375" style="16" customWidth="1"/>
    <col min="6" max="6" width="18.7109375" style="17" customWidth="1"/>
    <col min="7" max="7" width="13.140625" style="17" customWidth="1"/>
    <col min="8" max="8" width="18.5703125" style="16" customWidth="1"/>
    <col min="9" max="9" width="20" style="16" customWidth="1"/>
    <col min="10" max="10" width="16" style="17" customWidth="1"/>
    <col min="11" max="11" width="24" style="16" customWidth="1"/>
    <col min="12" max="12" width="9.140625" style="6" customWidth="1"/>
    <col min="13" max="13" width="10.140625" style="15" customWidth="1"/>
    <col min="14" max="14" width="9.140625" style="15" customWidth="1"/>
    <col min="15" max="15" width="13.28515625" style="15" customWidth="1"/>
    <col min="16" max="16" width="17.7109375" style="6" customWidth="1"/>
    <col min="17" max="17" width="15.28515625" style="6" customWidth="1"/>
    <col min="18" max="18" width="17.5703125" style="6" customWidth="1"/>
    <col min="19" max="19" width="15.7109375" style="6" customWidth="1"/>
    <col min="20" max="20" width="20.85546875" style="6" customWidth="1"/>
    <col min="21" max="21" width="18.28515625" style="6" customWidth="1"/>
    <col min="22" max="22" width="13.140625" style="6" customWidth="1"/>
    <col min="23" max="23" width="14.28515625" style="6" customWidth="1"/>
    <col min="24" max="24" width="14.7109375" style="6" customWidth="1"/>
    <col min="25" max="25" width="23.28515625" style="6" customWidth="1"/>
    <col min="26" max="26" width="35.85546875" style="6" customWidth="1"/>
    <col min="27" max="27" width="24.5703125" style="6" customWidth="1"/>
    <col min="28" max="28" width="28.28515625" style="6" customWidth="1"/>
    <col min="29" max="29" width="31.28515625" style="6" customWidth="1"/>
    <col min="30" max="30" width="17" style="6" customWidth="1"/>
    <col min="31" max="31" width="20" style="6" customWidth="1"/>
    <col min="32" max="32" width="30.85546875" style="6" customWidth="1"/>
    <col min="33" max="33" width="35.85546875" style="6" customWidth="1"/>
    <col min="34" max="38" width="0" style="6" hidden="1" customWidth="1"/>
    <col min="39" max="16384" width="9.140625" style="6"/>
  </cols>
  <sheetData>
    <row r="1" spans="1:37" customFormat="1" ht="75.75" thickBot="1">
      <c r="A1" s="389" t="s">
        <v>0</v>
      </c>
      <c r="B1" s="25" t="s">
        <v>1</v>
      </c>
      <c r="C1" s="26" t="s">
        <v>2</v>
      </c>
      <c r="D1" s="27" t="s">
        <v>3</v>
      </c>
      <c r="E1" s="25" t="s">
        <v>4</v>
      </c>
      <c r="F1" s="28" t="s">
        <v>5</v>
      </c>
      <c r="G1" s="28" t="s">
        <v>6</v>
      </c>
      <c r="H1" s="26" t="s">
        <v>7</v>
      </c>
      <c r="I1" s="26" t="s">
        <v>8</v>
      </c>
      <c r="J1" s="29" t="s">
        <v>9</v>
      </c>
      <c r="K1" s="25" t="s">
        <v>10</v>
      </c>
      <c r="L1" s="30" t="s">
        <v>11</v>
      </c>
      <c r="M1" s="29" t="s">
        <v>12</v>
      </c>
      <c r="N1" s="29" t="s">
        <v>13</v>
      </c>
      <c r="O1" s="29" t="s">
        <v>14</v>
      </c>
      <c r="P1" s="25" t="s">
        <v>15</v>
      </c>
      <c r="Q1" s="25" t="s">
        <v>16</v>
      </c>
      <c r="R1" s="25" t="s">
        <v>17</v>
      </c>
      <c r="S1" s="25" t="s">
        <v>18</v>
      </c>
      <c r="T1" s="25" t="s">
        <v>19</v>
      </c>
      <c r="U1" s="25" t="s">
        <v>20</v>
      </c>
      <c r="V1" s="25" t="s">
        <v>21</v>
      </c>
      <c r="W1" s="25" t="s">
        <v>22</v>
      </c>
      <c r="X1" s="25" t="s">
        <v>23</v>
      </c>
      <c r="Y1" s="25" t="s">
        <v>24</v>
      </c>
      <c r="Z1" s="25" t="s">
        <v>25</v>
      </c>
      <c r="AA1" s="25" t="s">
        <v>26</v>
      </c>
      <c r="AB1" s="25" t="s">
        <v>27</v>
      </c>
      <c r="AC1" s="25" t="s">
        <v>28</v>
      </c>
      <c r="AD1" s="25" t="s">
        <v>29</v>
      </c>
      <c r="AE1" s="25" t="s">
        <v>30</v>
      </c>
      <c r="AF1" s="25" t="s">
        <v>31</v>
      </c>
      <c r="AG1" s="25" t="s">
        <v>32</v>
      </c>
      <c r="AI1" s="476" t="s">
        <v>33</v>
      </c>
      <c r="AJ1" s="476" t="s">
        <v>34</v>
      </c>
      <c r="AK1" s="476" t="s">
        <v>35</v>
      </c>
    </row>
    <row r="2" spans="1:37" ht="264.75" customHeight="1">
      <c r="A2" s="292">
        <v>1</v>
      </c>
      <c r="B2" s="390" t="s">
        <v>36</v>
      </c>
      <c r="C2" s="31" t="s">
        <v>37</v>
      </c>
      <c r="D2" s="281" t="s">
        <v>38</v>
      </c>
      <c r="E2" s="32" t="s">
        <v>39</v>
      </c>
      <c r="F2" s="33">
        <v>34</v>
      </c>
      <c r="G2" s="33">
        <v>34.4</v>
      </c>
      <c r="H2" s="34" t="s">
        <v>40</v>
      </c>
      <c r="I2" s="35" t="s">
        <v>41</v>
      </c>
      <c r="J2" s="36" t="s">
        <v>42</v>
      </c>
      <c r="K2" s="37" t="s">
        <v>38</v>
      </c>
      <c r="L2" s="477" t="s">
        <v>43</v>
      </c>
      <c r="M2" s="38"/>
      <c r="N2" s="38"/>
      <c r="O2" s="39" t="s">
        <v>44</v>
      </c>
      <c r="P2" s="32" t="s">
        <v>45</v>
      </c>
      <c r="Q2" s="32" t="s">
        <v>46</v>
      </c>
      <c r="R2" s="35" t="s">
        <v>47</v>
      </c>
      <c r="S2" s="35" t="s">
        <v>48</v>
      </c>
      <c r="T2" s="40" t="str">
        <f>IF(Y2="PÚBLICA","Bajo", IF(Y2="PÚBLICA CLASIFICADA","Medio", "Alto"))</f>
        <v>Bajo</v>
      </c>
      <c r="U2" s="40" t="str">
        <f>IF(SUM(AI2,AJ2,AK2)=0, "Baja",IF(SUM(AI2,AJ2,AK2)&gt;=6,"Alta", "Media"))</f>
        <v>Media</v>
      </c>
      <c r="V2" s="41" t="s">
        <v>49</v>
      </c>
      <c r="W2" s="41" t="s">
        <v>49</v>
      </c>
      <c r="X2" s="42" t="s">
        <v>50</v>
      </c>
      <c r="Y2" s="40" t="s">
        <v>51</v>
      </c>
      <c r="Z2" s="43" t="s">
        <v>50</v>
      </c>
      <c r="AA2" s="43" t="s">
        <v>50</v>
      </c>
      <c r="AB2" s="43" t="s">
        <v>50</v>
      </c>
      <c r="AC2" s="43" t="s">
        <v>50</v>
      </c>
      <c r="AD2" s="43" t="s">
        <v>50</v>
      </c>
      <c r="AE2" s="43" t="s">
        <v>50</v>
      </c>
      <c r="AF2" s="44" t="s">
        <v>52</v>
      </c>
      <c r="AG2" s="45" t="s">
        <v>53</v>
      </c>
      <c r="AI2" s="11">
        <f>IF(R2="Bajo",0,IF(R2="Medio",1, 3))</f>
        <v>0</v>
      </c>
      <c r="AJ2" s="11">
        <f>IF(S2="Bajo",0,IF(S2="Medio",1, 3))</f>
        <v>1</v>
      </c>
      <c r="AK2" s="11">
        <f>IF(T2="Bajo",0,IF(T2="Medio",1, 3))</f>
        <v>0</v>
      </c>
    </row>
    <row r="3" spans="1:37" ht="276">
      <c r="A3" s="292">
        <v>2</v>
      </c>
      <c r="B3" s="478" t="s">
        <v>54</v>
      </c>
      <c r="C3" s="239" t="s">
        <v>55</v>
      </c>
      <c r="D3" s="479" t="s">
        <v>38</v>
      </c>
      <c r="E3" s="254" t="s">
        <v>39</v>
      </c>
      <c r="F3" s="242">
        <v>34</v>
      </c>
      <c r="G3" s="242">
        <v>34.4</v>
      </c>
      <c r="H3" s="480" t="s">
        <v>56</v>
      </c>
      <c r="I3" s="241" t="s">
        <v>41</v>
      </c>
      <c r="J3" s="480" t="s">
        <v>57</v>
      </c>
      <c r="K3" s="270" t="s">
        <v>38</v>
      </c>
      <c r="L3" s="481" t="s">
        <v>43</v>
      </c>
      <c r="M3" s="263"/>
      <c r="N3" s="263"/>
      <c r="O3" s="293" t="s">
        <v>44</v>
      </c>
      <c r="P3" s="254" t="s">
        <v>45</v>
      </c>
      <c r="Q3" s="254" t="s">
        <v>58</v>
      </c>
      <c r="R3" s="241" t="s">
        <v>47</v>
      </c>
      <c r="S3" s="241" t="s">
        <v>48</v>
      </c>
      <c r="T3" s="238" t="str">
        <f t="shared" ref="T3:T9" si="0">IF(Y3="PÚBLICA","Bajo", IF(Y3="PÚBLICA CLASIFICADA","Medio", "Alto"))</f>
        <v>Alto</v>
      </c>
      <c r="U3" s="238" t="str">
        <f t="shared" ref="U3:U9" si="1">IF(SUM(AI3,AJ3,AK3)=0, "Baja",IF(SUM(AI3,AJ3,AK3)&gt;=6,"Alta", "Media"))</f>
        <v>Media</v>
      </c>
      <c r="V3" s="290" t="s">
        <v>59</v>
      </c>
      <c r="W3" s="290" t="s">
        <v>59</v>
      </c>
      <c r="X3" s="340" t="s">
        <v>60</v>
      </c>
      <c r="Y3" s="238" t="s">
        <v>61</v>
      </c>
      <c r="Z3" s="277" t="s">
        <v>50</v>
      </c>
      <c r="AA3" s="253" t="s">
        <v>62</v>
      </c>
      <c r="AB3" s="253" t="s">
        <v>63</v>
      </c>
      <c r="AC3" s="253" t="s">
        <v>64</v>
      </c>
      <c r="AD3" s="277" t="s">
        <v>65</v>
      </c>
      <c r="AE3" s="253" t="s">
        <v>66</v>
      </c>
      <c r="AF3" s="482" t="s">
        <v>67</v>
      </c>
      <c r="AG3" s="483" t="s">
        <v>68</v>
      </c>
      <c r="AI3" s="11">
        <f t="shared" ref="AI3:AK9" si="2">IF(R3="Bajo",0,IF(R3="Medio",1, 3))</f>
        <v>0</v>
      </c>
      <c r="AJ3" s="11">
        <f t="shared" si="2"/>
        <v>1</v>
      </c>
      <c r="AK3" s="11">
        <f t="shared" si="2"/>
        <v>3</v>
      </c>
    </row>
    <row r="4" spans="1:37" ht="252">
      <c r="A4" s="292">
        <v>3</v>
      </c>
      <c r="B4" s="478" t="s">
        <v>69</v>
      </c>
      <c r="C4" s="239" t="s">
        <v>70</v>
      </c>
      <c r="D4" s="479" t="s">
        <v>38</v>
      </c>
      <c r="E4" s="254" t="s">
        <v>39</v>
      </c>
      <c r="F4" s="242">
        <v>34</v>
      </c>
      <c r="G4" s="242">
        <v>34.4</v>
      </c>
      <c r="H4" s="480" t="s">
        <v>56</v>
      </c>
      <c r="I4" s="241" t="s">
        <v>41</v>
      </c>
      <c r="J4" s="480" t="s">
        <v>71</v>
      </c>
      <c r="K4" s="270" t="s">
        <v>38</v>
      </c>
      <c r="L4" s="481" t="s">
        <v>43</v>
      </c>
      <c r="M4" s="263"/>
      <c r="N4" s="263"/>
      <c r="O4" s="293" t="s">
        <v>44</v>
      </c>
      <c r="P4" s="254" t="s">
        <v>45</v>
      </c>
      <c r="Q4" s="254" t="s">
        <v>58</v>
      </c>
      <c r="R4" s="241" t="s">
        <v>47</v>
      </c>
      <c r="S4" s="241" t="s">
        <v>48</v>
      </c>
      <c r="T4" s="238" t="str">
        <f t="shared" si="0"/>
        <v>Alto</v>
      </c>
      <c r="U4" s="238" t="str">
        <f t="shared" si="1"/>
        <v>Media</v>
      </c>
      <c r="V4" s="290" t="s">
        <v>59</v>
      </c>
      <c r="W4" s="290" t="s">
        <v>59</v>
      </c>
      <c r="X4" s="340" t="s">
        <v>72</v>
      </c>
      <c r="Y4" s="238" t="s">
        <v>61</v>
      </c>
      <c r="Z4" s="277" t="s">
        <v>50</v>
      </c>
      <c r="AA4" s="253" t="s">
        <v>62</v>
      </c>
      <c r="AB4" s="253" t="s">
        <v>73</v>
      </c>
      <c r="AC4" s="253" t="s">
        <v>74</v>
      </c>
      <c r="AD4" s="277" t="s">
        <v>65</v>
      </c>
      <c r="AE4" s="253" t="s">
        <v>66</v>
      </c>
      <c r="AF4" s="254" t="s">
        <v>75</v>
      </c>
      <c r="AG4" s="484" t="s">
        <v>76</v>
      </c>
      <c r="AI4" s="11">
        <f t="shared" si="2"/>
        <v>0</v>
      </c>
      <c r="AJ4" s="11">
        <f t="shared" si="2"/>
        <v>1</v>
      </c>
      <c r="AK4" s="11">
        <f t="shared" si="2"/>
        <v>3</v>
      </c>
    </row>
    <row r="5" spans="1:37" ht="409.5">
      <c r="A5" s="292">
        <v>4</v>
      </c>
      <c r="B5" s="478" t="s">
        <v>77</v>
      </c>
      <c r="C5" s="286" t="s">
        <v>78</v>
      </c>
      <c r="D5" s="479" t="s">
        <v>38</v>
      </c>
      <c r="E5" s="254" t="s">
        <v>39</v>
      </c>
      <c r="F5" s="239">
        <v>34</v>
      </c>
      <c r="G5" s="239">
        <v>34.4</v>
      </c>
      <c r="H5" s="480" t="s">
        <v>40</v>
      </c>
      <c r="I5" s="241" t="s">
        <v>41</v>
      </c>
      <c r="J5" s="480" t="s">
        <v>79</v>
      </c>
      <c r="K5" s="270" t="s">
        <v>38</v>
      </c>
      <c r="L5" s="481" t="s">
        <v>43</v>
      </c>
      <c r="M5" s="263"/>
      <c r="N5" s="263"/>
      <c r="O5" s="263" t="s">
        <v>44</v>
      </c>
      <c r="P5" s="254" t="s">
        <v>45</v>
      </c>
      <c r="Q5" s="239" t="s">
        <v>80</v>
      </c>
      <c r="R5" s="241" t="s">
        <v>47</v>
      </c>
      <c r="S5" s="241" t="s">
        <v>48</v>
      </c>
      <c r="T5" s="238" t="str">
        <f t="shared" si="0"/>
        <v>Alto</v>
      </c>
      <c r="U5" s="238" t="str">
        <f t="shared" si="1"/>
        <v>Media</v>
      </c>
      <c r="V5" s="290" t="s">
        <v>59</v>
      </c>
      <c r="W5" s="290" t="s">
        <v>59</v>
      </c>
      <c r="X5" s="340" t="s">
        <v>81</v>
      </c>
      <c r="Y5" s="238" t="s">
        <v>61</v>
      </c>
      <c r="Z5" s="277" t="s">
        <v>50</v>
      </c>
      <c r="AA5" s="253" t="s">
        <v>62</v>
      </c>
      <c r="AB5" s="253" t="s">
        <v>82</v>
      </c>
      <c r="AC5" s="253" t="s">
        <v>83</v>
      </c>
      <c r="AD5" s="277" t="s">
        <v>65</v>
      </c>
      <c r="AE5" s="253" t="s">
        <v>66</v>
      </c>
      <c r="AF5" s="274" t="s">
        <v>84</v>
      </c>
      <c r="AG5" s="483" t="s">
        <v>85</v>
      </c>
      <c r="AI5" s="11">
        <f t="shared" si="2"/>
        <v>0</v>
      </c>
      <c r="AJ5" s="11">
        <f t="shared" si="2"/>
        <v>1</v>
      </c>
      <c r="AK5" s="11">
        <f t="shared" si="2"/>
        <v>3</v>
      </c>
    </row>
    <row r="6" spans="1:37" ht="264">
      <c r="A6" s="292">
        <v>5</v>
      </c>
      <c r="B6" s="478" t="s">
        <v>86</v>
      </c>
      <c r="C6" s="239" t="s">
        <v>87</v>
      </c>
      <c r="D6" s="479" t="s">
        <v>38</v>
      </c>
      <c r="E6" s="254" t="s">
        <v>39</v>
      </c>
      <c r="F6" s="242">
        <v>34</v>
      </c>
      <c r="G6" s="242">
        <v>34.4</v>
      </c>
      <c r="H6" s="480" t="s">
        <v>40</v>
      </c>
      <c r="I6" s="241" t="s">
        <v>41</v>
      </c>
      <c r="J6" s="480" t="s">
        <v>88</v>
      </c>
      <c r="K6" s="270" t="s">
        <v>38</v>
      </c>
      <c r="L6" s="481" t="s">
        <v>43</v>
      </c>
      <c r="M6" s="263"/>
      <c r="N6" s="263"/>
      <c r="O6" s="263" t="s">
        <v>44</v>
      </c>
      <c r="P6" s="254" t="s">
        <v>45</v>
      </c>
      <c r="Q6" s="258" t="s">
        <v>89</v>
      </c>
      <c r="R6" s="241" t="s">
        <v>47</v>
      </c>
      <c r="S6" s="241" t="s">
        <v>48</v>
      </c>
      <c r="T6" s="238" t="str">
        <f t="shared" si="0"/>
        <v>Alto</v>
      </c>
      <c r="U6" s="238" t="str">
        <f t="shared" si="1"/>
        <v>Media</v>
      </c>
      <c r="V6" s="290" t="s">
        <v>59</v>
      </c>
      <c r="W6" s="290" t="s">
        <v>59</v>
      </c>
      <c r="X6" s="340" t="s">
        <v>90</v>
      </c>
      <c r="Y6" s="238" t="s">
        <v>61</v>
      </c>
      <c r="Z6" s="277" t="s">
        <v>50</v>
      </c>
      <c r="AA6" s="253" t="s">
        <v>62</v>
      </c>
      <c r="AB6" s="253" t="s">
        <v>91</v>
      </c>
      <c r="AC6" s="253" t="s">
        <v>83</v>
      </c>
      <c r="AD6" s="277" t="s">
        <v>65</v>
      </c>
      <c r="AE6" s="253" t="s">
        <v>66</v>
      </c>
      <c r="AF6" s="274" t="s">
        <v>92</v>
      </c>
      <c r="AG6" s="483" t="s">
        <v>93</v>
      </c>
      <c r="AI6" s="11">
        <f t="shared" si="2"/>
        <v>0</v>
      </c>
      <c r="AJ6" s="11">
        <f t="shared" si="2"/>
        <v>1</v>
      </c>
      <c r="AK6" s="11">
        <f t="shared" si="2"/>
        <v>3</v>
      </c>
    </row>
    <row r="7" spans="1:37" ht="252">
      <c r="A7" s="292">
        <v>6</v>
      </c>
      <c r="B7" s="478" t="s">
        <v>94</v>
      </c>
      <c r="C7" s="239" t="s">
        <v>95</v>
      </c>
      <c r="D7" s="479" t="s">
        <v>38</v>
      </c>
      <c r="E7" s="254" t="s">
        <v>39</v>
      </c>
      <c r="F7" s="242">
        <v>34</v>
      </c>
      <c r="G7" s="242">
        <v>34.4</v>
      </c>
      <c r="H7" s="480" t="s">
        <v>40</v>
      </c>
      <c r="I7" s="241" t="s">
        <v>41</v>
      </c>
      <c r="J7" s="480" t="s">
        <v>96</v>
      </c>
      <c r="K7" s="270" t="s">
        <v>38</v>
      </c>
      <c r="L7" s="481" t="s">
        <v>43</v>
      </c>
      <c r="M7" s="263"/>
      <c r="N7" s="263"/>
      <c r="O7" s="263" t="s">
        <v>44</v>
      </c>
      <c r="P7" s="254" t="s">
        <v>45</v>
      </c>
      <c r="Q7" s="254" t="s">
        <v>97</v>
      </c>
      <c r="R7" s="241" t="s">
        <v>47</v>
      </c>
      <c r="S7" s="241" t="s">
        <v>48</v>
      </c>
      <c r="T7" s="238" t="str">
        <f t="shared" si="0"/>
        <v>Alto</v>
      </c>
      <c r="U7" s="238" t="str">
        <f t="shared" si="1"/>
        <v>Media</v>
      </c>
      <c r="V7" s="290" t="s">
        <v>59</v>
      </c>
      <c r="W7" s="290" t="s">
        <v>59</v>
      </c>
      <c r="X7" s="340" t="s">
        <v>98</v>
      </c>
      <c r="Y7" s="238" t="s">
        <v>61</v>
      </c>
      <c r="Z7" s="277" t="s">
        <v>50</v>
      </c>
      <c r="AA7" s="253" t="s">
        <v>62</v>
      </c>
      <c r="AB7" s="253" t="s">
        <v>91</v>
      </c>
      <c r="AC7" s="253" t="s">
        <v>83</v>
      </c>
      <c r="AD7" s="277" t="s">
        <v>65</v>
      </c>
      <c r="AE7" s="253" t="s">
        <v>66</v>
      </c>
      <c r="AF7" s="274" t="s">
        <v>99</v>
      </c>
      <c r="AG7" s="483" t="s">
        <v>100</v>
      </c>
      <c r="AI7" s="11">
        <f t="shared" si="2"/>
        <v>0</v>
      </c>
      <c r="AJ7" s="11">
        <f t="shared" si="2"/>
        <v>1</v>
      </c>
      <c r="AK7" s="11">
        <f t="shared" si="2"/>
        <v>3</v>
      </c>
    </row>
    <row r="8" spans="1:37" ht="252">
      <c r="A8" s="292">
        <v>7</v>
      </c>
      <c r="B8" s="478" t="s">
        <v>101</v>
      </c>
      <c r="C8" s="239" t="s">
        <v>102</v>
      </c>
      <c r="D8" s="479" t="s">
        <v>38</v>
      </c>
      <c r="E8" s="254" t="s">
        <v>39</v>
      </c>
      <c r="F8" s="242">
        <v>34</v>
      </c>
      <c r="G8" s="242">
        <v>34.4</v>
      </c>
      <c r="H8" s="480" t="s">
        <v>40</v>
      </c>
      <c r="I8" s="241" t="s">
        <v>41</v>
      </c>
      <c r="J8" s="480" t="s">
        <v>103</v>
      </c>
      <c r="K8" s="270" t="s">
        <v>38</v>
      </c>
      <c r="L8" s="481" t="s">
        <v>43</v>
      </c>
      <c r="M8" s="263"/>
      <c r="N8" s="263"/>
      <c r="O8" s="263" t="s">
        <v>44</v>
      </c>
      <c r="P8" s="254" t="s">
        <v>45</v>
      </c>
      <c r="Q8" s="254" t="s">
        <v>104</v>
      </c>
      <c r="R8" s="241" t="s">
        <v>47</v>
      </c>
      <c r="S8" s="241" t="s">
        <v>48</v>
      </c>
      <c r="T8" s="238" t="str">
        <f t="shared" si="0"/>
        <v>Alto</v>
      </c>
      <c r="U8" s="238" t="str">
        <f t="shared" si="1"/>
        <v>Media</v>
      </c>
      <c r="V8" s="290" t="s">
        <v>59</v>
      </c>
      <c r="W8" s="290" t="s">
        <v>59</v>
      </c>
      <c r="X8" s="340" t="s">
        <v>105</v>
      </c>
      <c r="Y8" s="238" t="s">
        <v>61</v>
      </c>
      <c r="Z8" s="277" t="s">
        <v>50</v>
      </c>
      <c r="AA8" s="253" t="s">
        <v>62</v>
      </c>
      <c r="AB8" s="253" t="s">
        <v>91</v>
      </c>
      <c r="AC8" s="253" t="s">
        <v>106</v>
      </c>
      <c r="AD8" s="277" t="s">
        <v>65</v>
      </c>
      <c r="AE8" s="253" t="s">
        <v>107</v>
      </c>
      <c r="AF8" s="274" t="s">
        <v>108</v>
      </c>
      <c r="AG8" s="483" t="s">
        <v>109</v>
      </c>
      <c r="AI8" s="11">
        <f t="shared" si="2"/>
        <v>0</v>
      </c>
      <c r="AJ8" s="11">
        <f t="shared" si="2"/>
        <v>1</v>
      </c>
      <c r="AK8" s="11">
        <f t="shared" si="2"/>
        <v>3</v>
      </c>
    </row>
    <row r="9" spans="1:37" ht="120.75" thickBot="1">
      <c r="A9" s="292">
        <v>8</v>
      </c>
      <c r="B9" s="391" t="s">
        <v>110</v>
      </c>
      <c r="C9" s="178" t="s">
        <v>111</v>
      </c>
      <c r="D9" s="97" t="s">
        <v>38</v>
      </c>
      <c r="E9" s="154" t="s">
        <v>39</v>
      </c>
      <c r="F9" s="136">
        <v>34</v>
      </c>
      <c r="G9" s="136">
        <v>34.4</v>
      </c>
      <c r="H9" s="485" t="s">
        <v>40</v>
      </c>
      <c r="I9" s="97" t="s">
        <v>41</v>
      </c>
      <c r="J9" s="178" t="s">
        <v>112</v>
      </c>
      <c r="K9" s="486" t="s">
        <v>38</v>
      </c>
      <c r="L9" s="487" t="s">
        <v>43</v>
      </c>
      <c r="M9" s="140"/>
      <c r="N9" s="140"/>
      <c r="O9" s="140" t="s">
        <v>44</v>
      </c>
      <c r="P9" s="140" t="s">
        <v>45</v>
      </c>
      <c r="Q9" s="154" t="s">
        <v>46</v>
      </c>
      <c r="R9" s="97" t="s">
        <v>47</v>
      </c>
      <c r="S9" s="97" t="s">
        <v>48</v>
      </c>
      <c r="T9" s="99" t="str">
        <f t="shared" si="0"/>
        <v>Bajo</v>
      </c>
      <c r="U9" s="99" t="str">
        <f t="shared" si="1"/>
        <v>Media</v>
      </c>
      <c r="V9" s="89" t="s">
        <v>59</v>
      </c>
      <c r="W9" s="89" t="s">
        <v>49</v>
      </c>
      <c r="X9" s="488" t="s">
        <v>41</v>
      </c>
      <c r="Y9" s="99" t="s">
        <v>51</v>
      </c>
      <c r="Z9" s="184" t="s">
        <v>50</v>
      </c>
      <c r="AA9" s="184" t="s">
        <v>50</v>
      </c>
      <c r="AB9" s="184" t="s">
        <v>50</v>
      </c>
      <c r="AC9" s="184" t="s">
        <v>50</v>
      </c>
      <c r="AD9" s="184" t="s">
        <v>50</v>
      </c>
      <c r="AE9" s="184" t="s">
        <v>50</v>
      </c>
      <c r="AF9" s="119" t="s">
        <v>113</v>
      </c>
      <c r="AG9" s="489" t="s">
        <v>114</v>
      </c>
      <c r="AI9" s="11">
        <f t="shared" si="2"/>
        <v>0</v>
      </c>
      <c r="AJ9" s="11">
        <f t="shared" si="2"/>
        <v>1</v>
      </c>
      <c r="AK9" s="11">
        <f t="shared" si="2"/>
        <v>0</v>
      </c>
    </row>
    <row r="10" spans="1:37" ht="120">
      <c r="A10" s="292">
        <v>9</v>
      </c>
      <c r="B10" s="392" t="s">
        <v>115</v>
      </c>
      <c r="C10" s="46" t="s">
        <v>116</v>
      </c>
      <c r="D10" s="490" t="s">
        <v>117</v>
      </c>
      <c r="E10" s="47" t="s">
        <v>118</v>
      </c>
      <c r="F10" s="33">
        <v>24</v>
      </c>
      <c r="G10" s="48" t="s">
        <v>119</v>
      </c>
      <c r="H10" s="47" t="s">
        <v>120</v>
      </c>
      <c r="I10" s="41" t="s">
        <v>41</v>
      </c>
      <c r="J10" s="47" t="s">
        <v>121</v>
      </c>
      <c r="K10" s="47" t="s">
        <v>122</v>
      </c>
      <c r="L10" s="491" t="s">
        <v>43</v>
      </c>
      <c r="M10" s="49"/>
      <c r="N10" s="38"/>
      <c r="O10" s="38" t="s">
        <v>44</v>
      </c>
      <c r="P10" s="41" t="s">
        <v>123</v>
      </c>
      <c r="Q10" s="41" t="s">
        <v>124</v>
      </c>
      <c r="R10" s="41" t="s">
        <v>125</v>
      </c>
      <c r="S10" s="41" t="s">
        <v>125</v>
      </c>
      <c r="T10" s="50" t="str">
        <f>IF(Y10="PÚBLICA","Bajo", IF(Y10="PÚBLICA CLASIFICADA","Medio", "Alto"))</f>
        <v>Medio</v>
      </c>
      <c r="U10" s="50" t="e">
        <f>IF(SUM(#REF!,#REF!,#REF!)=0, "Baja",IF(SUM(#REF!,#REF!,#REF!)&gt;=6,"Alta", "Media"))</f>
        <v>#REF!</v>
      </c>
      <c r="V10" s="41" t="s">
        <v>59</v>
      </c>
      <c r="W10" s="41" t="s">
        <v>59</v>
      </c>
      <c r="X10" s="51" t="s">
        <v>126</v>
      </c>
      <c r="Y10" s="50" t="s">
        <v>127</v>
      </c>
      <c r="Z10" s="48" t="s">
        <v>128</v>
      </c>
      <c r="AA10" s="50" t="s">
        <v>50</v>
      </c>
      <c r="AB10" s="40" t="s">
        <v>129</v>
      </c>
      <c r="AC10" s="46" t="s">
        <v>130</v>
      </c>
      <c r="AD10" s="39" t="s">
        <v>65</v>
      </c>
      <c r="AE10" s="39" t="s">
        <v>131</v>
      </c>
      <c r="AF10" s="46" t="s">
        <v>132</v>
      </c>
      <c r="AG10" s="52" t="s">
        <v>50</v>
      </c>
    </row>
    <row r="11" spans="1:37" ht="180">
      <c r="A11" s="292">
        <v>10</v>
      </c>
      <c r="B11" s="393" t="s">
        <v>133</v>
      </c>
      <c r="C11" s="492" t="s">
        <v>134</v>
      </c>
      <c r="D11" s="493" t="s">
        <v>117</v>
      </c>
      <c r="E11" s="494" t="s">
        <v>118</v>
      </c>
      <c r="F11" s="242">
        <v>2</v>
      </c>
      <c r="G11" s="267" t="s">
        <v>135</v>
      </c>
      <c r="H11" s="494" t="s">
        <v>120</v>
      </c>
      <c r="I11" s="290" t="s">
        <v>41</v>
      </c>
      <c r="J11" s="494" t="s">
        <v>121</v>
      </c>
      <c r="K11" s="494" t="s">
        <v>122</v>
      </c>
      <c r="L11" s="495" t="s">
        <v>43</v>
      </c>
      <c r="M11" s="243" t="s">
        <v>44</v>
      </c>
      <c r="N11" s="290" t="s">
        <v>44</v>
      </c>
      <c r="O11" s="290"/>
      <c r="P11" s="263" t="s">
        <v>136</v>
      </c>
      <c r="Q11" s="263" t="s">
        <v>124</v>
      </c>
      <c r="R11" s="290" t="s">
        <v>125</v>
      </c>
      <c r="S11" s="290" t="s">
        <v>125</v>
      </c>
      <c r="T11" s="333" t="str">
        <f>IF(Y11="PÚBLICA","Bajo", IF(Y11="PÚBLICA CLASIFICADA","Medio", "Alto"))</f>
        <v>Medio</v>
      </c>
      <c r="U11" s="333" t="e">
        <f>IF(SUM(#REF!,#REF!,#REF!)=0, "Baja",IF(SUM(#REF!,#REF!,#REF!)&gt;=6,"Alta", "Media"))</f>
        <v>#REF!</v>
      </c>
      <c r="V11" s="290" t="s">
        <v>59</v>
      </c>
      <c r="W11" s="290" t="s">
        <v>59</v>
      </c>
      <c r="X11" s="334" t="s">
        <v>137</v>
      </c>
      <c r="Y11" s="333" t="s">
        <v>127</v>
      </c>
      <c r="Z11" s="267" t="s">
        <v>128</v>
      </c>
      <c r="AA11" s="333" t="s">
        <v>138</v>
      </c>
      <c r="AB11" s="238" t="s">
        <v>129</v>
      </c>
      <c r="AC11" s="287" t="s">
        <v>130</v>
      </c>
      <c r="AD11" s="333" t="s">
        <v>65</v>
      </c>
      <c r="AE11" s="293" t="s">
        <v>131</v>
      </c>
      <c r="AF11" s="287" t="s">
        <v>139</v>
      </c>
      <c r="AG11" s="496" t="s">
        <v>50</v>
      </c>
    </row>
    <row r="12" spans="1:37" ht="120">
      <c r="A12" s="292">
        <v>11</v>
      </c>
      <c r="B12" s="393" t="s">
        <v>140</v>
      </c>
      <c r="C12" s="492" t="s">
        <v>141</v>
      </c>
      <c r="D12" s="493" t="s">
        <v>117</v>
      </c>
      <c r="E12" s="494" t="s">
        <v>118</v>
      </c>
      <c r="F12" s="242">
        <v>2</v>
      </c>
      <c r="G12" s="267" t="s">
        <v>142</v>
      </c>
      <c r="H12" s="494" t="s">
        <v>120</v>
      </c>
      <c r="I12" s="290" t="s">
        <v>41</v>
      </c>
      <c r="J12" s="494" t="s">
        <v>121</v>
      </c>
      <c r="K12" s="494" t="s">
        <v>122</v>
      </c>
      <c r="L12" s="495" t="s">
        <v>43</v>
      </c>
      <c r="M12" s="243"/>
      <c r="N12" s="290"/>
      <c r="O12" s="290" t="s">
        <v>44</v>
      </c>
      <c r="P12" s="290" t="s">
        <v>123</v>
      </c>
      <c r="Q12" s="290" t="s">
        <v>143</v>
      </c>
      <c r="R12" s="290" t="s">
        <v>125</v>
      </c>
      <c r="S12" s="290" t="s">
        <v>125</v>
      </c>
      <c r="T12" s="333" t="str">
        <f>IF(Y12="PÚBLICA","Bajo", IF(Y12="PÚBLICA CLASIFICADA","Medio", "Alto"))</f>
        <v>Medio</v>
      </c>
      <c r="U12" s="333" t="e">
        <f>IF(SUM(#REF!,#REF!,#REF!)=0, "Baja",IF(SUM(#REF!,#REF!,#REF!)&gt;=6,"Alta", "Media"))</f>
        <v>#REF!</v>
      </c>
      <c r="V12" s="290" t="s">
        <v>59</v>
      </c>
      <c r="W12" s="290" t="s">
        <v>59</v>
      </c>
      <c r="X12" s="334" t="s">
        <v>137</v>
      </c>
      <c r="Y12" s="333" t="s">
        <v>127</v>
      </c>
      <c r="Z12" s="267" t="s">
        <v>128</v>
      </c>
      <c r="AA12" s="333" t="s">
        <v>138</v>
      </c>
      <c r="AB12" s="238" t="s">
        <v>129</v>
      </c>
      <c r="AC12" s="287" t="s">
        <v>130</v>
      </c>
      <c r="AD12" s="333" t="s">
        <v>65</v>
      </c>
      <c r="AE12" s="293" t="s">
        <v>131</v>
      </c>
      <c r="AF12" s="287" t="s">
        <v>132</v>
      </c>
      <c r="AG12" s="496" t="s">
        <v>50</v>
      </c>
    </row>
    <row r="13" spans="1:37" ht="192">
      <c r="A13" s="292">
        <v>12</v>
      </c>
      <c r="B13" s="497" t="s">
        <v>144</v>
      </c>
      <c r="C13" s="287" t="s">
        <v>145</v>
      </c>
      <c r="D13" s="493" t="s">
        <v>117</v>
      </c>
      <c r="E13" s="494" t="s">
        <v>118</v>
      </c>
      <c r="F13" s="242" t="s">
        <v>146</v>
      </c>
      <c r="G13" s="267" t="s">
        <v>147</v>
      </c>
      <c r="H13" s="494" t="s">
        <v>120</v>
      </c>
      <c r="I13" s="290" t="s">
        <v>41</v>
      </c>
      <c r="J13" s="494" t="s">
        <v>121</v>
      </c>
      <c r="K13" s="494" t="s">
        <v>122</v>
      </c>
      <c r="L13" s="495" t="s">
        <v>43</v>
      </c>
      <c r="M13" s="243" t="s">
        <v>44</v>
      </c>
      <c r="N13" s="290"/>
      <c r="O13" s="290"/>
      <c r="P13" s="498" t="s">
        <v>148</v>
      </c>
      <c r="Q13" s="498" t="s">
        <v>50</v>
      </c>
      <c r="R13" s="290" t="s">
        <v>125</v>
      </c>
      <c r="S13" s="290" t="s">
        <v>125</v>
      </c>
      <c r="T13" s="290" t="s">
        <v>48</v>
      </c>
      <c r="U13" s="333" t="e">
        <f>IF(SUM(#REF!,#REF!,#REF!)=0, "Baja",IF(SUM(#REF!,#REF!,#REF!)&gt;=6,"Alta", "Media"))</f>
        <v>#REF!</v>
      </c>
      <c r="V13" s="290" t="s">
        <v>59</v>
      </c>
      <c r="W13" s="290" t="s">
        <v>59</v>
      </c>
      <c r="X13" s="334" t="s">
        <v>149</v>
      </c>
      <c r="Y13" s="333" t="s">
        <v>127</v>
      </c>
      <c r="Z13" s="267" t="s">
        <v>128</v>
      </c>
      <c r="AA13" s="333" t="s">
        <v>138</v>
      </c>
      <c r="AB13" s="238" t="s">
        <v>129</v>
      </c>
      <c r="AC13" s="287" t="s">
        <v>130</v>
      </c>
      <c r="AD13" s="452" t="s">
        <v>65</v>
      </c>
      <c r="AE13" s="293" t="s">
        <v>131</v>
      </c>
      <c r="AF13" s="499" t="s">
        <v>150</v>
      </c>
      <c r="AG13" s="496" t="s">
        <v>50</v>
      </c>
    </row>
    <row r="14" spans="1:37" ht="120">
      <c r="A14" s="292">
        <v>13</v>
      </c>
      <c r="B14" s="497" t="s">
        <v>151</v>
      </c>
      <c r="C14" s="287" t="s">
        <v>152</v>
      </c>
      <c r="D14" s="493" t="s">
        <v>117</v>
      </c>
      <c r="E14" s="494" t="s">
        <v>153</v>
      </c>
      <c r="F14" s="333" t="s">
        <v>50</v>
      </c>
      <c r="G14" s="287" t="s">
        <v>50</v>
      </c>
      <c r="H14" s="494" t="s">
        <v>154</v>
      </c>
      <c r="I14" s="290" t="s">
        <v>41</v>
      </c>
      <c r="J14" s="494" t="s">
        <v>155</v>
      </c>
      <c r="K14" s="494" t="s">
        <v>156</v>
      </c>
      <c r="L14" s="495" t="s">
        <v>43</v>
      </c>
      <c r="M14" s="243"/>
      <c r="N14" s="290"/>
      <c r="O14" s="290" t="s">
        <v>44</v>
      </c>
      <c r="P14" s="290" t="s">
        <v>45</v>
      </c>
      <c r="Q14" s="498" t="s">
        <v>143</v>
      </c>
      <c r="R14" s="290" t="s">
        <v>125</v>
      </c>
      <c r="S14" s="290" t="s">
        <v>125</v>
      </c>
      <c r="T14" s="333" t="str">
        <f t="shared" ref="T14:T19" si="3">IF(Y14="PÚBLICA","Bajo", IF(Y14="PÚBLICA CLASIFICADA","Medio", "Alto"))</f>
        <v>Medio</v>
      </c>
      <c r="U14" s="333" t="e">
        <f>IF(SUM(#REF!,#REF!,#REF!)=0, "Baja",IF(SUM(#REF!,#REF!,#REF!)&gt;=6,"Alta", "Media"))</f>
        <v>#REF!</v>
      </c>
      <c r="V14" s="290" t="s">
        <v>59</v>
      </c>
      <c r="W14" s="290" t="s">
        <v>49</v>
      </c>
      <c r="X14" s="500" t="s">
        <v>157</v>
      </c>
      <c r="Y14" s="333" t="s">
        <v>127</v>
      </c>
      <c r="Z14" s="267" t="s">
        <v>128</v>
      </c>
      <c r="AA14" s="333" t="s">
        <v>138</v>
      </c>
      <c r="AB14" s="238" t="s">
        <v>129</v>
      </c>
      <c r="AC14" s="287" t="s">
        <v>130</v>
      </c>
      <c r="AD14" s="452" t="s">
        <v>65</v>
      </c>
      <c r="AE14" s="349" t="s">
        <v>131</v>
      </c>
      <c r="AF14" s="287" t="s">
        <v>158</v>
      </c>
      <c r="AG14" s="501" t="s">
        <v>138</v>
      </c>
    </row>
    <row r="15" spans="1:37" ht="120">
      <c r="A15" s="292">
        <v>14</v>
      </c>
      <c r="B15" s="497" t="s">
        <v>159</v>
      </c>
      <c r="C15" s="287" t="s">
        <v>160</v>
      </c>
      <c r="D15" s="493" t="s">
        <v>117</v>
      </c>
      <c r="E15" s="494" t="s">
        <v>153</v>
      </c>
      <c r="F15" s="333" t="s">
        <v>50</v>
      </c>
      <c r="G15" s="287" t="s">
        <v>50</v>
      </c>
      <c r="H15" s="494" t="s">
        <v>154</v>
      </c>
      <c r="I15" s="290" t="s">
        <v>41</v>
      </c>
      <c r="J15" s="494" t="s">
        <v>155</v>
      </c>
      <c r="K15" s="494" t="s">
        <v>156</v>
      </c>
      <c r="L15" s="495" t="s">
        <v>43</v>
      </c>
      <c r="M15" s="243"/>
      <c r="N15" s="290"/>
      <c r="O15" s="290" t="s">
        <v>44</v>
      </c>
      <c r="P15" s="290" t="s">
        <v>45</v>
      </c>
      <c r="Q15" s="498" t="s">
        <v>143</v>
      </c>
      <c r="R15" s="290" t="s">
        <v>125</v>
      </c>
      <c r="S15" s="290" t="s">
        <v>125</v>
      </c>
      <c r="T15" s="333" t="str">
        <f t="shared" si="3"/>
        <v>Medio</v>
      </c>
      <c r="U15" s="333" t="e">
        <f>IF(SUM(#REF!,#REF!,#REF!)=0, "Baja",IF(SUM(#REF!,#REF!,#REF!)&gt;=6,"Alta", "Media"))</f>
        <v>#REF!</v>
      </c>
      <c r="V15" s="290" t="s">
        <v>59</v>
      </c>
      <c r="W15" s="290" t="s">
        <v>49</v>
      </c>
      <c r="X15" s="500" t="s">
        <v>161</v>
      </c>
      <c r="Y15" s="333" t="s">
        <v>127</v>
      </c>
      <c r="Z15" s="267" t="s">
        <v>128</v>
      </c>
      <c r="AA15" s="333" t="s">
        <v>138</v>
      </c>
      <c r="AB15" s="238" t="s">
        <v>129</v>
      </c>
      <c r="AC15" s="287" t="s">
        <v>130</v>
      </c>
      <c r="AD15" s="452" t="s">
        <v>65</v>
      </c>
      <c r="AE15" s="349" t="s">
        <v>131</v>
      </c>
      <c r="AF15" s="287" t="s">
        <v>162</v>
      </c>
      <c r="AG15" s="501" t="s">
        <v>138</v>
      </c>
    </row>
    <row r="16" spans="1:37" ht="132">
      <c r="A16" s="292">
        <v>15</v>
      </c>
      <c r="B16" s="497" t="s">
        <v>163</v>
      </c>
      <c r="C16" s="287" t="s">
        <v>164</v>
      </c>
      <c r="D16" s="493" t="s">
        <v>117</v>
      </c>
      <c r="E16" s="494" t="s">
        <v>153</v>
      </c>
      <c r="F16" s="333">
        <v>26</v>
      </c>
      <c r="G16" s="287" t="s">
        <v>165</v>
      </c>
      <c r="H16" s="494" t="s">
        <v>154</v>
      </c>
      <c r="I16" s="290" t="s">
        <v>41</v>
      </c>
      <c r="J16" s="494" t="s">
        <v>155</v>
      </c>
      <c r="K16" s="494" t="s">
        <v>166</v>
      </c>
      <c r="L16" s="495" t="s">
        <v>43</v>
      </c>
      <c r="M16" s="243" t="s">
        <v>44</v>
      </c>
      <c r="N16" s="290" t="s">
        <v>44</v>
      </c>
      <c r="O16" s="290"/>
      <c r="P16" s="290" t="s">
        <v>136</v>
      </c>
      <c r="Q16" s="452" t="s">
        <v>138</v>
      </c>
      <c r="R16" s="290" t="s">
        <v>125</v>
      </c>
      <c r="S16" s="290" t="s">
        <v>125</v>
      </c>
      <c r="T16" s="333" t="str">
        <f t="shared" si="3"/>
        <v>Medio</v>
      </c>
      <c r="U16" s="333" t="e">
        <f>IF(SUM(#REF!,#REF!,#REF!)=0, "Baja",IF(SUM(#REF!,#REF!,#REF!)&gt;=6,"Alta", "Media"))</f>
        <v>#REF!</v>
      </c>
      <c r="V16" s="290" t="s">
        <v>59</v>
      </c>
      <c r="W16" s="290" t="s">
        <v>49</v>
      </c>
      <c r="X16" s="500" t="s">
        <v>161</v>
      </c>
      <c r="Y16" s="333" t="s">
        <v>127</v>
      </c>
      <c r="Z16" s="287" t="s">
        <v>128</v>
      </c>
      <c r="AA16" s="333" t="s">
        <v>138</v>
      </c>
      <c r="AB16" s="238" t="s">
        <v>129</v>
      </c>
      <c r="AC16" s="287" t="s">
        <v>130</v>
      </c>
      <c r="AD16" s="452" t="s">
        <v>65</v>
      </c>
      <c r="AE16" s="349" t="s">
        <v>131</v>
      </c>
      <c r="AF16" s="494" t="s">
        <v>167</v>
      </c>
      <c r="AG16" s="501" t="s">
        <v>138</v>
      </c>
    </row>
    <row r="17" spans="1:33" ht="120">
      <c r="A17" s="292">
        <v>16</v>
      </c>
      <c r="B17" s="497" t="s">
        <v>168</v>
      </c>
      <c r="C17" s="287" t="s">
        <v>169</v>
      </c>
      <c r="D17" s="493" t="s">
        <v>117</v>
      </c>
      <c r="E17" s="494" t="s">
        <v>170</v>
      </c>
      <c r="F17" s="333">
        <v>26</v>
      </c>
      <c r="G17" s="333" t="s">
        <v>171</v>
      </c>
      <c r="H17" s="494" t="s">
        <v>154</v>
      </c>
      <c r="I17" s="290" t="s">
        <v>41</v>
      </c>
      <c r="J17" s="494" t="s">
        <v>155</v>
      </c>
      <c r="K17" s="494" t="s">
        <v>172</v>
      </c>
      <c r="L17" s="495" t="s">
        <v>43</v>
      </c>
      <c r="M17" s="243" t="s">
        <v>44</v>
      </c>
      <c r="N17" s="290" t="s">
        <v>44</v>
      </c>
      <c r="O17" s="290"/>
      <c r="P17" s="290" t="s">
        <v>136</v>
      </c>
      <c r="Q17" s="452" t="s">
        <v>138</v>
      </c>
      <c r="R17" s="290" t="s">
        <v>125</v>
      </c>
      <c r="S17" s="290" t="s">
        <v>125</v>
      </c>
      <c r="T17" s="333" t="str">
        <f t="shared" si="3"/>
        <v>Medio</v>
      </c>
      <c r="U17" s="333" t="e">
        <f>IF(SUM(#REF!,#REF!,#REF!)=0, "Baja",IF(SUM(#REF!,#REF!,#REF!)&gt;=6,"Alta", "Media"))</f>
        <v>#REF!</v>
      </c>
      <c r="V17" s="290" t="s">
        <v>59</v>
      </c>
      <c r="W17" s="290" t="s">
        <v>49</v>
      </c>
      <c r="X17" s="500" t="s">
        <v>173</v>
      </c>
      <c r="Y17" s="333" t="s">
        <v>127</v>
      </c>
      <c r="Z17" s="287" t="s">
        <v>128</v>
      </c>
      <c r="AA17" s="333" t="s">
        <v>138</v>
      </c>
      <c r="AB17" s="238" t="s">
        <v>129</v>
      </c>
      <c r="AC17" s="287" t="s">
        <v>130</v>
      </c>
      <c r="AD17" s="452" t="s">
        <v>65</v>
      </c>
      <c r="AE17" s="293" t="s">
        <v>131</v>
      </c>
      <c r="AF17" s="494" t="s">
        <v>174</v>
      </c>
      <c r="AG17" s="501" t="s">
        <v>138</v>
      </c>
    </row>
    <row r="18" spans="1:33" ht="120">
      <c r="A18" s="292">
        <v>17</v>
      </c>
      <c r="B18" s="497" t="s">
        <v>175</v>
      </c>
      <c r="C18" s="287" t="s">
        <v>176</v>
      </c>
      <c r="D18" s="493" t="s">
        <v>117</v>
      </c>
      <c r="E18" s="494" t="s">
        <v>177</v>
      </c>
      <c r="F18" s="242">
        <v>26</v>
      </c>
      <c r="G18" s="242" t="s">
        <v>178</v>
      </c>
      <c r="H18" s="494" t="s">
        <v>179</v>
      </c>
      <c r="I18" s="290" t="s">
        <v>41</v>
      </c>
      <c r="J18" s="494" t="s">
        <v>180</v>
      </c>
      <c r="K18" s="494" t="s">
        <v>181</v>
      </c>
      <c r="L18" s="495" t="s">
        <v>182</v>
      </c>
      <c r="M18" s="243" t="s">
        <v>44</v>
      </c>
      <c r="N18" s="290" t="s">
        <v>44</v>
      </c>
      <c r="O18" s="290"/>
      <c r="P18" s="498" t="s">
        <v>148</v>
      </c>
      <c r="Q18" s="498" t="s">
        <v>50</v>
      </c>
      <c r="R18" s="290" t="s">
        <v>125</v>
      </c>
      <c r="S18" s="290" t="s">
        <v>125</v>
      </c>
      <c r="T18" s="333" t="str">
        <f t="shared" si="3"/>
        <v>Medio</v>
      </c>
      <c r="U18" s="333" t="e">
        <f>IF(SUM(#REF!,#REF!,#REF!)=0, "Baja",IF(SUM(#REF!,#REF!,#REF!)&gt;=6,"Alta", "Media"))</f>
        <v>#REF!</v>
      </c>
      <c r="V18" s="290" t="s">
        <v>59</v>
      </c>
      <c r="W18" s="502" t="s">
        <v>59</v>
      </c>
      <c r="X18" s="334" t="s">
        <v>183</v>
      </c>
      <c r="Y18" s="333" t="s">
        <v>127</v>
      </c>
      <c r="Z18" s="267" t="s">
        <v>128</v>
      </c>
      <c r="AA18" s="333" t="s">
        <v>138</v>
      </c>
      <c r="AB18" s="238" t="s">
        <v>129</v>
      </c>
      <c r="AC18" s="287" t="s">
        <v>130</v>
      </c>
      <c r="AD18" s="452" t="s">
        <v>65</v>
      </c>
      <c r="AE18" s="349" t="s">
        <v>131</v>
      </c>
      <c r="AF18" s="499" t="s">
        <v>184</v>
      </c>
      <c r="AG18" s="496" t="s">
        <v>50</v>
      </c>
    </row>
    <row r="19" spans="1:33" ht="180.75" thickBot="1">
      <c r="A19" s="292">
        <v>18</v>
      </c>
      <c r="B19" s="394" t="s">
        <v>185</v>
      </c>
      <c r="C19" s="91" t="s">
        <v>186</v>
      </c>
      <c r="D19" s="503" t="s">
        <v>117</v>
      </c>
      <c r="E19" s="87" t="s">
        <v>177</v>
      </c>
      <c r="F19" s="86" t="s">
        <v>50</v>
      </c>
      <c r="G19" s="86" t="s">
        <v>50</v>
      </c>
      <c r="H19" s="87" t="s">
        <v>179</v>
      </c>
      <c r="I19" s="89" t="s">
        <v>41</v>
      </c>
      <c r="J19" s="87" t="s">
        <v>180</v>
      </c>
      <c r="K19" s="87" t="s">
        <v>181</v>
      </c>
      <c r="L19" s="504" t="s">
        <v>182</v>
      </c>
      <c r="M19" s="88"/>
      <c r="N19" s="89"/>
      <c r="O19" s="89" t="s">
        <v>44</v>
      </c>
      <c r="P19" s="89" t="s">
        <v>45</v>
      </c>
      <c r="Q19" s="53" t="s">
        <v>187</v>
      </c>
      <c r="R19" s="89" t="s">
        <v>125</v>
      </c>
      <c r="S19" s="89" t="s">
        <v>125</v>
      </c>
      <c r="T19" s="86" t="str">
        <f t="shared" si="3"/>
        <v>Medio</v>
      </c>
      <c r="U19" s="86" t="e">
        <f>IF(SUM(#REF!,#REF!,#REF!)=0, "Baja",IF(SUM(#REF!,#REF!,#REF!)&gt;=6,"Alta", "Media"))</f>
        <v>#REF!</v>
      </c>
      <c r="V19" s="89" t="s">
        <v>59</v>
      </c>
      <c r="W19" s="505" t="s">
        <v>59</v>
      </c>
      <c r="X19" s="90" t="s">
        <v>188</v>
      </c>
      <c r="Y19" s="86" t="s">
        <v>127</v>
      </c>
      <c r="Z19" s="456" t="s">
        <v>128</v>
      </c>
      <c r="AA19" s="86" t="s">
        <v>138</v>
      </c>
      <c r="AB19" s="99" t="s">
        <v>129</v>
      </c>
      <c r="AC19" s="91" t="s">
        <v>130</v>
      </c>
      <c r="AD19" s="54" t="s">
        <v>65</v>
      </c>
      <c r="AE19" s="55" t="s">
        <v>131</v>
      </c>
      <c r="AF19" s="56" t="s">
        <v>189</v>
      </c>
      <c r="AG19" s="506" t="s">
        <v>50</v>
      </c>
    </row>
    <row r="20" spans="1:33" ht="156">
      <c r="A20" s="292">
        <v>19</v>
      </c>
      <c r="B20" s="385" t="s">
        <v>190</v>
      </c>
      <c r="C20" s="48" t="s">
        <v>191</v>
      </c>
      <c r="D20" s="294" t="s">
        <v>192</v>
      </c>
      <c r="E20" s="36" t="s">
        <v>193</v>
      </c>
      <c r="F20" s="36">
        <v>34</v>
      </c>
      <c r="G20" s="36" t="s">
        <v>194</v>
      </c>
      <c r="H20" s="59" t="s">
        <v>195</v>
      </c>
      <c r="I20" s="35" t="s">
        <v>41</v>
      </c>
      <c r="J20" s="60" t="s">
        <v>196</v>
      </c>
      <c r="K20" s="61" t="s">
        <v>197</v>
      </c>
      <c r="L20" s="385" t="s">
        <v>43</v>
      </c>
      <c r="M20" s="33"/>
      <c r="N20" s="49"/>
      <c r="O20" s="33" t="s">
        <v>44</v>
      </c>
      <c r="P20" s="36" t="s">
        <v>45</v>
      </c>
      <c r="Q20" s="36" t="s">
        <v>198</v>
      </c>
      <c r="R20" s="35" t="s">
        <v>47</v>
      </c>
      <c r="S20" s="35" t="s">
        <v>47</v>
      </c>
      <c r="T20" s="40" t="str">
        <f>IF(Y20="PÚBLICA","Bajo", IF(Y20="PÚBLICA CLASIFICADA","Medio", "Alto"))</f>
        <v>Bajo</v>
      </c>
      <c r="U20" s="40" t="str">
        <f>IF(SUM(AI20,AJ20,AK20)=0, "Baja",IF(SUM(AI20,AJ20,AK20)&gt;=6,"Alta", "Media"))</f>
        <v>Baja</v>
      </c>
      <c r="V20" s="40" t="s">
        <v>49</v>
      </c>
      <c r="W20" s="40" t="s">
        <v>49</v>
      </c>
      <c r="X20" s="62" t="s">
        <v>50</v>
      </c>
      <c r="Y20" s="40" t="s">
        <v>51</v>
      </c>
      <c r="Z20" s="43" t="s">
        <v>50</v>
      </c>
      <c r="AA20" s="43" t="s">
        <v>50</v>
      </c>
      <c r="AB20" s="43" t="s">
        <v>50</v>
      </c>
      <c r="AC20" s="43" t="s">
        <v>50</v>
      </c>
      <c r="AD20" s="43" t="s">
        <v>50</v>
      </c>
      <c r="AE20" s="43" t="s">
        <v>50</v>
      </c>
      <c r="AF20" s="63" t="s">
        <v>199</v>
      </c>
      <c r="AG20" s="64" t="s">
        <v>200</v>
      </c>
    </row>
    <row r="21" spans="1:33" ht="156">
      <c r="A21" s="292">
        <v>20</v>
      </c>
      <c r="B21" s="395" t="s">
        <v>201</v>
      </c>
      <c r="C21" s="507" t="s">
        <v>202</v>
      </c>
      <c r="D21" s="438" t="s">
        <v>192</v>
      </c>
      <c r="E21" s="239" t="s">
        <v>203</v>
      </c>
      <c r="F21" s="239">
        <v>34</v>
      </c>
      <c r="G21" s="286" t="s">
        <v>204</v>
      </c>
      <c r="H21" s="286" t="s">
        <v>195</v>
      </c>
      <c r="I21" s="241" t="s">
        <v>41</v>
      </c>
      <c r="J21" s="261" t="s">
        <v>196</v>
      </c>
      <c r="K21" s="239" t="s">
        <v>205</v>
      </c>
      <c r="L21" s="439" t="s">
        <v>43</v>
      </c>
      <c r="M21" s="242"/>
      <c r="N21" s="292"/>
      <c r="O21" s="451" t="s">
        <v>44</v>
      </c>
      <c r="P21" s="450" t="s">
        <v>45</v>
      </c>
      <c r="Q21" s="450" t="s">
        <v>198</v>
      </c>
      <c r="R21" s="241" t="s">
        <v>47</v>
      </c>
      <c r="S21" s="241" t="s">
        <v>47</v>
      </c>
      <c r="T21" s="238" t="str">
        <f t="shared" ref="T21:T46" si="4">IF(Y21="PÚBLICA","Bajo", IF(Y21="PÚBLICA CLASIFICADA","Medio", "Alto"))</f>
        <v>Bajo</v>
      </c>
      <c r="U21" s="238" t="str">
        <f t="shared" ref="U21:U46" si="5">IF(SUM(AI21,AJ21,AK21)=0, "Baja",IF(SUM(AI21,AJ21,AK21)&gt;=6,"Alta", "Media"))</f>
        <v>Baja</v>
      </c>
      <c r="V21" s="238" t="s">
        <v>49</v>
      </c>
      <c r="W21" s="238" t="s">
        <v>49</v>
      </c>
      <c r="X21" s="238" t="s">
        <v>50</v>
      </c>
      <c r="Y21" s="238" t="s">
        <v>51</v>
      </c>
      <c r="Z21" s="277" t="s">
        <v>50</v>
      </c>
      <c r="AA21" s="277" t="s">
        <v>50</v>
      </c>
      <c r="AB21" s="277" t="s">
        <v>50</v>
      </c>
      <c r="AC21" s="277" t="s">
        <v>50</v>
      </c>
      <c r="AD21" s="277" t="s">
        <v>50</v>
      </c>
      <c r="AE21" s="277" t="s">
        <v>50</v>
      </c>
      <c r="AF21" s="508" t="s">
        <v>199</v>
      </c>
      <c r="AG21" s="509" t="s">
        <v>50</v>
      </c>
    </row>
    <row r="22" spans="1:33" ht="156">
      <c r="A22" s="292">
        <v>21</v>
      </c>
      <c r="B22" s="395" t="s">
        <v>206</v>
      </c>
      <c r="C22" s="507" t="s">
        <v>207</v>
      </c>
      <c r="D22" s="438" t="s">
        <v>192</v>
      </c>
      <c r="E22" s="239" t="s">
        <v>208</v>
      </c>
      <c r="F22" s="239">
        <v>34</v>
      </c>
      <c r="G22" s="286" t="s">
        <v>209</v>
      </c>
      <c r="H22" s="286" t="s">
        <v>195</v>
      </c>
      <c r="I22" s="241" t="s">
        <v>41</v>
      </c>
      <c r="J22" s="261" t="s">
        <v>196</v>
      </c>
      <c r="K22" s="279" t="s">
        <v>197</v>
      </c>
      <c r="L22" s="439" t="s">
        <v>43</v>
      </c>
      <c r="M22" s="242"/>
      <c r="N22" s="292"/>
      <c r="O22" s="451" t="s">
        <v>44</v>
      </c>
      <c r="P22" s="450" t="s">
        <v>45</v>
      </c>
      <c r="Q22" s="450" t="s">
        <v>198</v>
      </c>
      <c r="R22" s="241" t="s">
        <v>47</v>
      </c>
      <c r="S22" s="241" t="s">
        <v>47</v>
      </c>
      <c r="T22" s="238" t="str">
        <f t="shared" si="4"/>
        <v>Bajo</v>
      </c>
      <c r="U22" s="238" t="str">
        <f t="shared" si="5"/>
        <v>Baja</v>
      </c>
      <c r="V22" s="238" t="s">
        <v>49</v>
      </c>
      <c r="W22" s="238" t="s">
        <v>49</v>
      </c>
      <c r="X22" s="238" t="s">
        <v>50</v>
      </c>
      <c r="Y22" s="238" t="s">
        <v>51</v>
      </c>
      <c r="Z22" s="239" t="s">
        <v>138</v>
      </c>
      <c r="AA22" s="239" t="s">
        <v>138</v>
      </c>
      <c r="AB22" s="239" t="s">
        <v>138</v>
      </c>
      <c r="AC22" s="239" t="s">
        <v>138</v>
      </c>
      <c r="AD22" s="239" t="s">
        <v>138</v>
      </c>
      <c r="AE22" s="239" t="s">
        <v>138</v>
      </c>
      <c r="AF22" s="508" t="s">
        <v>210</v>
      </c>
      <c r="AG22" s="510" t="s">
        <v>211</v>
      </c>
    </row>
    <row r="23" spans="1:33" ht="96">
      <c r="A23" s="292">
        <v>22</v>
      </c>
      <c r="B23" s="395" t="s">
        <v>212</v>
      </c>
      <c r="C23" s="507" t="s">
        <v>213</v>
      </c>
      <c r="D23" s="438" t="s">
        <v>192</v>
      </c>
      <c r="E23" s="239" t="s">
        <v>193</v>
      </c>
      <c r="F23" s="239">
        <v>34</v>
      </c>
      <c r="G23" s="239" t="s">
        <v>214</v>
      </c>
      <c r="H23" s="286" t="s">
        <v>195</v>
      </c>
      <c r="I23" s="241" t="s">
        <v>41</v>
      </c>
      <c r="J23" s="261" t="s">
        <v>196</v>
      </c>
      <c r="K23" s="279" t="s">
        <v>197</v>
      </c>
      <c r="L23" s="439" t="s">
        <v>43</v>
      </c>
      <c r="M23" s="242"/>
      <c r="N23" s="292"/>
      <c r="O23" s="451" t="s">
        <v>44</v>
      </c>
      <c r="P23" s="450" t="s">
        <v>45</v>
      </c>
      <c r="Q23" s="450" t="s">
        <v>215</v>
      </c>
      <c r="R23" s="241" t="s">
        <v>47</v>
      </c>
      <c r="S23" s="241" t="s">
        <v>47</v>
      </c>
      <c r="T23" s="238" t="str">
        <f t="shared" si="4"/>
        <v>Bajo</v>
      </c>
      <c r="U23" s="238" t="str">
        <f t="shared" si="5"/>
        <v>Baja</v>
      </c>
      <c r="V23" s="238" t="s">
        <v>49</v>
      </c>
      <c r="W23" s="238" t="s">
        <v>49</v>
      </c>
      <c r="X23" s="238" t="s">
        <v>50</v>
      </c>
      <c r="Y23" s="238" t="s">
        <v>51</v>
      </c>
      <c r="Z23" s="277" t="s">
        <v>50</v>
      </c>
      <c r="AA23" s="277" t="s">
        <v>50</v>
      </c>
      <c r="AB23" s="277" t="s">
        <v>50</v>
      </c>
      <c r="AC23" s="277" t="s">
        <v>50</v>
      </c>
      <c r="AD23" s="277" t="s">
        <v>50</v>
      </c>
      <c r="AE23" s="277" t="s">
        <v>50</v>
      </c>
      <c r="AF23" s="508" t="s">
        <v>216</v>
      </c>
      <c r="AG23" s="509" t="s">
        <v>50</v>
      </c>
    </row>
    <row r="24" spans="1:33" ht="72">
      <c r="A24" s="292">
        <v>23</v>
      </c>
      <c r="B24" s="395" t="s">
        <v>217</v>
      </c>
      <c r="C24" s="507" t="s">
        <v>218</v>
      </c>
      <c r="D24" s="438" t="s">
        <v>192</v>
      </c>
      <c r="E24" s="239" t="s">
        <v>193</v>
      </c>
      <c r="F24" s="239">
        <v>24</v>
      </c>
      <c r="G24" s="239" t="s">
        <v>219</v>
      </c>
      <c r="H24" s="286" t="s">
        <v>195</v>
      </c>
      <c r="I24" s="241" t="s">
        <v>41</v>
      </c>
      <c r="J24" s="261" t="s">
        <v>196</v>
      </c>
      <c r="K24" s="279" t="s">
        <v>197</v>
      </c>
      <c r="L24" s="439" t="s">
        <v>43</v>
      </c>
      <c r="M24" s="242"/>
      <c r="N24" s="292"/>
      <c r="O24" s="451" t="s">
        <v>44</v>
      </c>
      <c r="P24" s="450" t="s">
        <v>45</v>
      </c>
      <c r="Q24" s="450" t="s">
        <v>215</v>
      </c>
      <c r="R24" s="241" t="s">
        <v>47</v>
      </c>
      <c r="S24" s="241" t="s">
        <v>47</v>
      </c>
      <c r="T24" s="238" t="str">
        <f t="shared" si="4"/>
        <v>Bajo</v>
      </c>
      <c r="U24" s="238" t="str">
        <f t="shared" si="5"/>
        <v>Baja</v>
      </c>
      <c r="V24" s="238" t="s">
        <v>49</v>
      </c>
      <c r="W24" s="238" t="s">
        <v>49</v>
      </c>
      <c r="X24" s="238" t="s">
        <v>50</v>
      </c>
      <c r="Y24" s="238" t="s">
        <v>51</v>
      </c>
      <c r="Z24" s="277" t="s">
        <v>50</v>
      </c>
      <c r="AA24" s="277" t="s">
        <v>50</v>
      </c>
      <c r="AB24" s="277" t="s">
        <v>50</v>
      </c>
      <c r="AC24" s="277" t="s">
        <v>50</v>
      </c>
      <c r="AD24" s="277" t="s">
        <v>50</v>
      </c>
      <c r="AE24" s="277" t="s">
        <v>50</v>
      </c>
      <c r="AF24" s="508" t="s">
        <v>216</v>
      </c>
      <c r="AG24" s="509" t="s">
        <v>50</v>
      </c>
    </row>
    <row r="25" spans="1:33" ht="144">
      <c r="A25" s="292">
        <v>24</v>
      </c>
      <c r="B25" s="395" t="s">
        <v>220</v>
      </c>
      <c r="C25" s="507" t="s">
        <v>221</v>
      </c>
      <c r="D25" s="438" t="s">
        <v>192</v>
      </c>
      <c r="E25" s="239" t="s">
        <v>222</v>
      </c>
      <c r="F25" s="239">
        <v>34</v>
      </c>
      <c r="G25" s="239" t="s">
        <v>223</v>
      </c>
      <c r="H25" s="286" t="s">
        <v>195</v>
      </c>
      <c r="I25" s="241" t="s">
        <v>41</v>
      </c>
      <c r="J25" s="261" t="s">
        <v>196</v>
      </c>
      <c r="K25" s="286" t="s">
        <v>224</v>
      </c>
      <c r="L25" s="439" t="s">
        <v>43</v>
      </c>
      <c r="M25" s="242"/>
      <c r="N25" s="292"/>
      <c r="O25" s="451" t="s">
        <v>44</v>
      </c>
      <c r="P25" s="450" t="s">
        <v>45</v>
      </c>
      <c r="Q25" s="450" t="s">
        <v>215</v>
      </c>
      <c r="R25" s="241" t="s">
        <v>47</v>
      </c>
      <c r="S25" s="241" t="s">
        <v>47</v>
      </c>
      <c r="T25" s="238" t="str">
        <f t="shared" si="4"/>
        <v>Bajo</v>
      </c>
      <c r="U25" s="238" t="str">
        <f t="shared" si="5"/>
        <v>Baja</v>
      </c>
      <c r="V25" s="238" t="s">
        <v>49</v>
      </c>
      <c r="W25" s="238" t="s">
        <v>49</v>
      </c>
      <c r="X25" s="238" t="s">
        <v>50</v>
      </c>
      <c r="Y25" s="238" t="s">
        <v>51</v>
      </c>
      <c r="Z25" s="277" t="s">
        <v>50</v>
      </c>
      <c r="AA25" s="277" t="s">
        <v>50</v>
      </c>
      <c r="AB25" s="277" t="s">
        <v>50</v>
      </c>
      <c r="AC25" s="277" t="s">
        <v>50</v>
      </c>
      <c r="AD25" s="277" t="s">
        <v>50</v>
      </c>
      <c r="AE25" s="277" t="s">
        <v>50</v>
      </c>
      <c r="AF25" s="508" t="s">
        <v>216</v>
      </c>
      <c r="AG25" s="509" t="s">
        <v>50</v>
      </c>
    </row>
    <row r="26" spans="1:33" ht="72">
      <c r="A26" s="292">
        <v>25</v>
      </c>
      <c r="B26" s="439" t="s">
        <v>225</v>
      </c>
      <c r="C26" s="267" t="s">
        <v>226</v>
      </c>
      <c r="D26" s="438" t="s">
        <v>227</v>
      </c>
      <c r="E26" s="239" t="s">
        <v>228</v>
      </c>
      <c r="F26" s="239">
        <v>34</v>
      </c>
      <c r="G26" s="239"/>
      <c r="H26" s="286" t="s">
        <v>195</v>
      </c>
      <c r="I26" s="241" t="s">
        <v>41</v>
      </c>
      <c r="J26" s="261" t="s">
        <v>196</v>
      </c>
      <c r="K26" s="279" t="s">
        <v>197</v>
      </c>
      <c r="L26" s="439" t="s">
        <v>43</v>
      </c>
      <c r="M26" s="242"/>
      <c r="N26" s="292"/>
      <c r="O26" s="451" t="s">
        <v>44</v>
      </c>
      <c r="P26" s="450" t="s">
        <v>45</v>
      </c>
      <c r="Q26" s="450" t="s">
        <v>215</v>
      </c>
      <c r="R26" s="241" t="s">
        <v>47</v>
      </c>
      <c r="S26" s="241" t="s">
        <v>47</v>
      </c>
      <c r="T26" s="238" t="str">
        <f t="shared" si="4"/>
        <v>Bajo</v>
      </c>
      <c r="U26" s="238" t="str">
        <f t="shared" si="5"/>
        <v>Baja</v>
      </c>
      <c r="V26" s="238" t="s">
        <v>49</v>
      </c>
      <c r="W26" s="238" t="s">
        <v>49</v>
      </c>
      <c r="X26" s="238" t="s">
        <v>50</v>
      </c>
      <c r="Y26" s="238" t="s">
        <v>51</v>
      </c>
      <c r="Z26" s="277" t="s">
        <v>50</v>
      </c>
      <c r="AA26" s="277" t="s">
        <v>50</v>
      </c>
      <c r="AB26" s="277" t="s">
        <v>50</v>
      </c>
      <c r="AC26" s="277" t="s">
        <v>50</v>
      </c>
      <c r="AD26" s="277" t="s">
        <v>50</v>
      </c>
      <c r="AE26" s="277" t="s">
        <v>50</v>
      </c>
      <c r="AF26" s="508" t="s">
        <v>229</v>
      </c>
      <c r="AG26" s="510" t="s">
        <v>230</v>
      </c>
    </row>
    <row r="27" spans="1:33" ht="108">
      <c r="A27" s="292">
        <v>26</v>
      </c>
      <c r="B27" s="395" t="s">
        <v>231</v>
      </c>
      <c r="C27" s="507" t="s">
        <v>232</v>
      </c>
      <c r="D27" s="438" t="s">
        <v>192</v>
      </c>
      <c r="E27" s="239" t="s">
        <v>193</v>
      </c>
      <c r="F27" s="239">
        <v>34</v>
      </c>
      <c r="G27" s="239" t="s">
        <v>233</v>
      </c>
      <c r="H27" s="286" t="s">
        <v>195</v>
      </c>
      <c r="I27" s="241" t="s">
        <v>41</v>
      </c>
      <c r="J27" s="261" t="s">
        <v>196</v>
      </c>
      <c r="K27" s="279" t="s">
        <v>197</v>
      </c>
      <c r="L27" s="439" t="s">
        <v>43</v>
      </c>
      <c r="M27" s="242"/>
      <c r="N27" s="292"/>
      <c r="O27" s="451" t="s">
        <v>44</v>
      </c>
      <c r="P27" s="450" t="s">
        <v>45</v>
      </c>
      <c r="Q27" s="450" t="s">
        <v>234</v>
      </c>
      <c r="R27" s="241" t="s">
        <v>47</v>
      </c>
      <c r="S27" s="241" t="s">
        <v>47</v>
      </c>
      <c r="T27" s="238" t="str">
        <f t="shared" si="4"/>
        <v>Bajo</v>
      </c>
      <c r="U27" s="238" t="str">
        <f t="shared" si="5"/>
        <v>Baja</v>
      </c>
      <c r="V27" s="238" t="s">
        <v>49</v>
      </c>
      <c r="W27" s="238" t="s">
        <v>49</v>
      </c>
      <c r="X27" s="238" t="s">
        <v>50</v>
      </c>
      <c r="Y27" s="238" t="s">
        <v>51</v>
      </c>
      <c r="Z27" s="277" t="s">
        <v>50</v>
      </c>
      <c r="AA27" s="277" t="s">
        <v>50</v>
      </c>
      <c r="AB27" s="277" t="s">
        <v>50</v>
      </c>
      <c r="AC27" s="277" t="s">
        <v>50</v>
      </c>
      <c r="AD27" s="277" t="s">
        <v>50</v>
      </c>
      <c r="AE27" s="277" t="s">
        <v>50</v>
      </c>
      <c r="AF27" s="508" t="s">
        <v>235</v>
      </c>
      <c r="AG27" s="510" t="s">
        <v>236</v>
      </c>
    </row>
    <row r="28" spans="1:33" ht="72">
      <c r="A28" s="292">
        <v>27</v>
      </c>
      <c r="B28" s="395" t="s">
        <v>237</v>
      </c>
      <c r="C28" s="507" t="s">
        <v>238</v>
      </c>
      <c r="D28" s="438" t="s">
        <v>192</v>
      </c>
      <c r="E28" s="239" t="s">
        <v>193</v>
      </c>
      <c r="F28" s="239">
        <v>2</v>
      </c>
      <c r="G28" s="239" t="s">
        <v>239</v>
      </c>
      <c r="H28" s="286" t="s">
        <v>195</v>
      </c>
      <c r="I28" s="241" t="s">
        <v>41</v>
      </c>
      <c r="J28" s="261" t="s">
        <v>196</v>
      </c>
      <c r="K28" s="279" t="s">
        <v>197</v>
      </c>
      <c r="L28" s="439" t="s">
        <v>43</v>
      </c>
      <c r="M28" s="242"/>
      <c r="N28" s="292"/>
      <c r="O28" s="451" t="s">
        <v>44</v>
      </c>
      <c r="P28" s="450" t="s">
        <v>45</v>
      </c>
      <c r="Q28" s="450" t="s">
        <v>240</v>
      </c>
      <c r="R28" s="241" t="s">
        <v>47</v>
      </c>
      <c r="S28" s="241" t="s">
        <v>47</v>
      </c>
      <c r="T28" s="238" t="str">
        <f t="shared" si="4"/>
        <v>Bajo</v>
      </c>
      <c r="U28" s="238" t="str">
        <f t="shared" si="5"/>
        <v>Baja</v>
      </c>
      <c r="V28" s="238" t="s">
        <v>49</v>
      </c>
      <c r="W28" s="238" t="s">
        <v>49</v>
      </c>
      <c r="X28" s="238" t="s">
        <v>50</v>
      </c>
      <c r="Y28" s="238" t="s">
        <v>51</v>
      </c>
      <c r="Z28" s="277" t="s">
        <v>50</v>
      </c>
      <c r="AA28" s="277" t="s">
        <v>50</v>
      </c>
      <c r="AB28" s="277" t="s">
        <v>50</v>
      </c>
      <c r="AC28" s="277" t="s">
        <v>50</v>
      </c>
      <c r="AD28" s="277" t="s">
        <v>50</v>
      </c>
      <c r="AE28" s="277" t="s">
        <v>50</v>
      </c>
      <c r="AF28" s="508" t="s">
        <v>241</v>
      </c>
      <c r="AG28" s="510" t="s">
        <v>242</v>
      </c>
    </row>
    <row r="29" spans="1:33" ht="72">
      <c r="A29" s="292">
        <v>28</v>
      </c>
      <c r="B29" s="395" t="s">
        <v>243</v>
      </c>
      <c r="C29" s="507" t="s">
        <v>244</v>
      </c>
      <c r="D29" s="438" t="s">
        <v>192</v>
      </c>
      <c r="E29" s="239" t="s">
        <v>193</v>
      </c>
      <c r="F29" s="239">
        <v>2</v>
      </c>
      <c r="G29" s="239" t="s">
        <v>245</v>
      </c>
      <c r="H29" s="286" t="s">
        <v>195</v>
      </c>
      <c r="I29" s="241" t="s">
        <v>41</v>
      </c>
      <c r="J29" s="261" t="s">
        <v>196</v>
      </c>
      <c r="K29" s="239" t="s">
        <v>246</v>
      </c>
      <c r="L29" s="439" t="s">
        <v>43</v>
      </c>
      <c r="M29" s="242"/>
      <c r="N29" s="292"/>
      <c r="O29" s="451" t="s">
        <v>44</v>
      </c>
      <c r="P29" s="450" t="s">
        <v>45</v>
      </c>
      <c r="Q29" s="450" t="s">
        <v>240</v>
      </c>
      <c r="R29" s="241" t="s">
        <v>47</v>
      </c>
      <c r="S29" s="241" t="s">
        <v>47</v>
      </c>
      <c r="T29" s="238" t="str">
        <f t="shared" si="4"/>
        <v>Bajo</v>
      </c>
      <c r="U29" s="238" t="str">
        <f t="shared" si="5"/>
        <v>Baja</v>
      </c>
      <c r="V29" s="238" t="s">
        <v>49</v>
      </c>
      <c r="W29" s="238" t="s">
        <v>49</v>
      </c>
      <c r="X29" s="238" t="s">
        <v>50</v>
      </c>
      <c r="Y29" s="238" t="s">
        <v>51</v>
      </c>
      <c r="Z29" s="277" t="s">
        <v>50</v>
      </c>
      <c r="AA29" s="277" t="s">
        <v>50</v>
      </c>
      <c r="AB29" s="277" t="s">
        <v>50</v>
      </c>
      <c r="AC29" s="277" t="s">
        <v>50</v>
      </c>
      <c r="AD29" s="277" t="s">
        <v>50</v>
      </c>
      <c r="AE29" s="277" t="s">
        <v>50</v>
      </c>
      <c r="AF29" s="508" t="s">
        <v>241</v>
      </c>
      <c r="AG29" s="510" t="s">
        <v>242</v>
      </c>
    </row>
    <row r="30" spans="1:33" ht="96">
      <c r="A30" s="292">
        <v>29</v>
      </c>
      <c r="B30" s="395" t="s">
        <v>247</v>
      </c>
      <c r="C30" s="507" t="s">
        <v>248</v>
      </c>
      <c r="D30" s="438" t="s">
        <v>192</v>
      </c>
      <c r="E30" s="239" t="s">
        <v>193</v>
      </c>
      <c r="F30" s="239">
        <v>24</v>
      </c>
      <c r="G30" s="239" t="s">
        <v>249</v>
      </c>
      <c r="H30" s="286" t="s">
        <v>195</v>
      </c>
      <c r="I30" s="241" t="s">
        <v>41</v>
      </c>
      <c r="J30" s="261" t="s">
        <v>196</v>
      </c>
      <c r="K30" s="279" t="s">
        <v>197</v>
      </c>
      <c r="L30" s="439" t="s">
        <v>43</v>
      </c>
      <c r="M30" s="242"/>
      <c r="N30" s="292"/>
      <c r="O30" s="451" t="s">
        <v>44</v>
      </c>
      <c r="P30" s="450" t="s">
        <v>45</v>
      </c>
      <c r="Q30" s="450" t="s">
        <v>215</v>
      </c>
      <c r="R30" s="241" t="s">
        <v>47</v>
      </c>
      <c r="S30" s="241" t="s">
        <v>47</v>
      </c>
      <c r="T30" s="238" t="str">
        <f t="shared" si="4"/>
        <v>Bajo</v>
      </c>
      <c r="U30" s="238" t="str">
        <f t="shared" si="5"/>
        <v>Baja</v>
      </c>
      <c r="V30" s="238" t="s">
        <v>49</v>
      </c>
      <c r="W30" s="238" t="s">
        <v>49</v>
      </c>
      <c r="X30" s="238" t="s">
        <v>50</v>
      </c>
      <c r="Y30" s="238" t="s">
        <v>51</v>
      </c>
      <c r="Z30" s="277" t="s">
        <v>50</v>
      </c>
      <c r="AA30" s="277" t="s">
        <v>50</v>
      </c>
      <c r="AB30" s="277" t="s">
        <v>50</v>
      </c>
      <c r="AC30" s="277" t="s">
        <v>50</v>
      </c>
      <c r="AD30" s="277" t="s">
        <v>50</v>
      </c>
      <c r="AE30" s="277" t="s">
        <v>50</v>
      </c>
      <c r="AF30" s="508" t="s">
        <v>250</v>
      </c>
      <c r="AG30" s="510" t="s">
        <v>251</v>
      </c>
    </row>
    <row r="31" spans="1:33" ht="72">
      <c r="A31" s="292">
        <v>30</v>
      </c>
      <c r="B31" s="395" t="s">
        <v>252</v>
      </c>
      <c r="C31" s="507" t="s">
        <v>253</v>
      </c>
      <c r="D31" s="438" t="s">
        <v>192</v>
      </c>
      <c r="E31" s="239" t="s">
        <v>193</v>
      </c>
      <c r="F31" s="239">
        <v>24</v>
      </c>
      <c r="G31" s="239" t="s">
        <v>249</v>
      </c>
      <c r="H31" s="286" t="s">
        <v>195</v>
      </c>
      <c r="I31" s="241" t="s">
        <v>41</v>
      </c>
      <c r="J31" s="261" t="s">
        <v>196</v>
      </c>
      <c r="K31" s="279" t="s">
        <v>197</v>
      </c>
      <c r="L31" s="439" t="s">
        <v>43</v>
      </c>
      <c r="M31" s="242"/>
      <c r="N31" s="292"/>
      <c r="O31" s="451" t="s">
        <v>44</v>
      </c>
      <c r="P31" s="450" t="s">
        <v>45</v>
      </c>
      <c r="Q31" s="450" t="s">
        <v>240</v>
      </c>
      <c r="R31" s="241" t="s">
        <v>47</v>
      </c>
      <c r="S31" s="241" t="s">
        <v>47</v>
      </c>
      <c r="T31" s="238" t="str">
        <f t="shared" si="4"/>
        <v>Bajo</v>
      </c>
      <c r="U31" s="238" t="str">
        <f t="shared" si="5"/>
        <v>Baja</v>
      </c>
      <c r="V31" s="238" t="s">
        <v>49</v>
      </c>
      <c r="W31" s="238" t="s">
        <v>49</v>
      </c>
      <c r="X31" s="238" t="s">
        <v>50</v>
      </c>
      <c r="Y31" s="238" t="s">
        <v>51</v>
      </c>
      <c r="Z31" s="277" t="s">
        <v>50</v>
      </c>
      <c r="AA31" s="277" t="s">
        <v>50</v>
      </c>
      <c r="AB31" s="277" t="s">
        <v>50</v>
      </c>
      <c r="AC31" s="277" t="s">
        <v>50</v>
      </c>
      <c r="AD31" s="277" t="s">
        <v>50</v>
      </c>
      <c r="AE31" s="277" t="s">
        <v>50</v>
      </c>
      <c r="AF31" s="508" t="s">
        <v>254</v>
      </c>
      <c r="AG31" s="510" t="s">
        <v>255</v>
      </c>
    </row>
    <row r="32" spans="1:33" ht="60">
      <c r="A32" s="292">
        <v>31</v>
      </c>
      <c r="B32" s="395" t="s">
        <v>256</v>
      </c>
      <c r="C32" s="507" t="s">
        <v>257</v>
      </c>
      <c r="D32" s="438" t="s">
        <v>192</v>
      </c>
      <c r="E32" s="239" t="s">
        <v>193</v>
      </c>
      <c r="F32" s="239">
        <v>24</v>
      </c>
      <c r="G32" s="239" t="s">
        <v>249</v>
      </c>
      <c r="H32" s="286" t="s">
        <v>195</v>
      </c>
      <c r="I32" s="241" t="s">
        <v>41</v>
      </c>
      <c r="J32" s="261" t="s">
        <v>196</v>
      </c>
      <c r="K32" s="279" t="s">
        <v>197</v>
      </c>
      <c r="L32" s="439" t="s">
        <v>43</v>
      </c>
      <c r="M32" s="242"/>
      <c r="N32" s="292"/>
      <c r="O32" s="451" t="s">
        <v>44</v>
      </c>
      <c r="P32" s="450" t="s">
        <v>45</v>
      </c>
      <c r="Q32" s="450" t="s">
        <v>215</v>
      </c>
      <c r="R32" s="241" t="s">
        <v>47</v>
      </c>
      <c r="S32" s="241" t="s">
        <v>47</v>
      </c>
      <c r="T32" s="238" t="str">
        <f t="shared" si="4"/>
        <v>Bajo</v>
      </c>
      <c r="U32" s="238" t="str">
        <f t="shared" si="5"/>
        <v>Baja</v>
      </c>
      <c r="V32" s="238" t="s">
        <v>49</v>
      </c>
      <c r="W32" s="238" t="s">
        <v>49</v>
      </c>
      <c r="X32" s="238" t="s">
        <v>50</v>
      </c>
      <c r="Y32" s="238" t="s">
        <v>51</v>
      </c>
      <c r="Z32" s="277" t="s">
        <v>50</v>
      </c>
      <c r="AA32" s="277" t="s">
        <v>50</v>
      </c>
      <c r="AB32" s="277" t="s">
        <v>50</v>
      </c>
      <c r="AC32" s="277" t="s">
        <v>50</v>
      </c>
      <c r="AD32" s="277" t="s">
        <v>50</v>
      </c>
      <c r="AE32" s="277" t="s">
        <v>50</v>
      </c>
      <c r="AF32" s="508" t="s">
        <v>258</v>
      </c>
      <c r="AG32" s="509" t="s">
        <v>50</v>
      </c>
    </row>
    <row r="33" spans="1:33" ht="132">
      <c r="A33" s="292">
        <v>32</v>
      </c>
      <c r="B33" s="395" t="s">
        <v>259</v>
      </c>
      <c r="C33" s="507" t="s">
        <v>260</v>
      </c>
      <c r="D33" s="438" t="s">
        <v>192</v>
      </c>
      <c r="E33" s="239" t="s">
        <v>261</v>
      </c>
      <c r="F33" s="239">
        <v>5</v>
      </c>
      <c r="G33" s="239"/>
      <c r="H33" s="286" t="s">
        <v>195</v>
      </c>
      <c r="I33" s="241" t="s">
        <v>41</v>
      </c>
      <c r="J33" s="261" t="s">
        <v>262</v>
      </c>
      <c r="K33" s="239" t="s">
        <v>263</v>
      </c>
      <c r="L33" s="439" t="s">
        <v>43</v>
      </c>
      <c r="M33" s="242"/>
      <c r="N33" s="292"/>
      <c r="O33" s="451" t="s">
        <v>44</v>
      </c>
      <c r="P33" s="450" t="s">
        <v>45</v>
      </c>
      <c r="Q33" s="450" t="s">
        <v>264</v>
      </c>
      <c r="R33" s="241" t="s">
        <v>47</v>
      </c>
      <c r="S33" s="241" t="s">
        <v>47</v>
      </c>
      <c r="T33" s="238" t="str">
        <f t="shared" si="4"/>
        <v>Bajo</v>
      </c>
      <c r="U33" s="238" t="str">
        <f t="shared" si="5"/>
        <v>Baja</v>
      </c>
      <c r="V33" s="238" t="s">
        <v>49</v>
      </c>
      <c r="W33" s="238" t="s">
        <v>49</v>
      </c>
      <c r="X33" s="238" t="s">
        <v>50</v>
      </c>
      <c r="Y33" s="238" t="s">
        <v>51</v>
      </c>
      <c r="Z33" s="277" t="s">
        <v>50</v>
      </c>
      <c r="AA33" s="277" t="s">
        <v>50</v>
      </c>
      <c r="AB33" s="277" t="s">
        <v>50</v>
      </c>
      <c r="AC33" s="277" t="s">
        <v>50</v>
      </c>
      <c r="AD33" s="277" t="s">
        <v>50</v>
      </c>
      <c r="AE33" s="277" t="s">
        <v>50</v>
      </c>
      <c r="AF33" s="508" t="s">
        <v>265</v>
      </c>
      <c r="AG33" s="509" t="s">
        <v>50</v>
      </c>
    </row>
    <row r="34" spans="1:33" ht="96">
      <c r="A34" s="292">
        <v>33</v>
      </c>
      <c r="B34" s="395" t="s">
        <v>266</v>
      </c>
      <c r="C34" s="507" t="s">
        <v>267</v>
      </c>
      <c r="D34" s="438" t="s">
        <v>192</v>
      </c>
      <c r="E34" s="239" t="s">
        <v>261</v>
      </c>
      <c r="F34" s="239">
        <v>24</v>
      </c>
      <c r="G34" s="239" t="s">
        <v>268</v>
      </c>
      <c r="H34" s="286" t="s">
        <v>195</v>
      </c>
      <c r="I34" s="241" t="s">
        <v>41</v>
      </c>
      <c r="J34" s="261" t="s">
        <v>262</v>
      </c>
      <c r="K34" s="239" t="s">
        <v>263</v>
      </c>
      <c r="L34" s="439" t="s">
        <v>43</v>
      </c>
      <c r="M34" s="242"/>
      <c r="N34" s="292"/>
      <c r="O34" s="451" t="s">
        <v>44</v>
      </c>
      <c r="P34" s="450" t="s">
        <v>45</v>
      </c>
      <c r="Q34" s="450" t="s">
        <v>215</v>
      </c>
      <c r="R34" s="241" t="s">
        <v>47</v>
      </c>
      <c r="S34" s="241" t="s">
        <v>47</v>
      </c>
      <c r="T34" s="238" t="str">
        <f t="shared" si="4"/>
        <v>Bajo</v>
      </c>
      <c r="U34" s="238" t="str">
        <f t="shared" si="5"/>
        <v>Baja</v>
      </c>
      <c r="V34" s="238" t="s">
        <v>49</v>
      </c>
      <c r="W34" s="238" t="s">
        <v>49</v>
      </c>
      <c r="X34" s="238" t="s">
        <v>50</v>
      </c>
      <c r="Y34" s="238" t="s">
        <v>51</v>
      </c>
      <c r="Z34" s="277" t="s">
        <v>50</v>
      </c>
      <c r="AA34" s="277" t="s">
        <v>50</v>
      </c>
      <c r="AB34" s="277" t="s">
        <v>50</v>
      </c>
      <c r="AC34" s="277" t="s">
        <v>50</v>
      </c>
      <c r="AD34" s="277" t="s">
        <v>50</v>
      </c>
      <c r="AE34" s="277" t="s">
        <v>50</v>
      </c>
      <c r="AF34" s="511" t="s">
        <v>269</v>
      </c>
      <c r="AG34" s="132" t="s">
        <v>138</v>
      </c>
    </row>
    <row r="35" spans="1:33" ht="60">
      <c r="A35" s="292">
        <v>34</v>
      </c>
      <c r="B35" s="395" t="s">
        <v>270</v>
      </c>
      <c r="C35" s="507" t="s">
        <v>271</v>
      </c>
      <c r="D35" s="438" t="s">
        <v>192</v>
      </c>
      <c r="E35" s="239" t="s">
        <v>272</v>
      </c>
      <c r="F35" s="239">
        <v>13</v>
      </c>
      <c r="G35" s="239" t="s">
        <v>273</v>
      </c>
      <c r="H35" s="286" t="s">
        <v>195</v>
      </c>
      <c r="I35" s="241" t="s">
        <v>41</v>
      </c>
      <c r="J35" s="261" t="s">
        <v>262</v>
      </c>
      <c r="K35" s="239" t="s">
        <v>263</v>
      </c>
      <c r="L35" s="439" t="s">
        <v>43</v>
      </c>
      <c r="M35" s="242"/>
      <c r="N35" s="292"/>
      <c r="O35" s="451" t="s">
        <v>44</v>
      </c>
      <c r="P35" s="450" t="s">
        <v>45</v>
      </c>
      <c r="Q35" s="450" t="s">
        <v>215</v>
      </c>
      <c r="R35" s="241" t="s">
        <v>47</v>
      </c>
      <c r="S35" s="241" t="s">
        <v>47</v>
      </c>
      <c r="T35" s="238" t="str">
        <f t="shared" si="4"/>
        <v>Bajo</v>
      </c>
      <c r="U35" s="238" t="str">
        <f t="shared" si="5"/>
        <v>Baja</v>
      </c>
      <c r="V35" s="238" t="s">
        <v>49</v>
      </c>
      <c r="W35" s="238" t="s">
        <v>49</v>
      </c>
      <c r="X35" s="238" t="s">
        <v>50</v>
      </c>
      <c r="Y35" s="238" t="s">
        <v>51</v>
      </c>
      <c r="Z35" s="277" t="s">
        <v>50</v>
      </c>
      <c r="AA35" s="277" t="s">
        <v>50</v>
      </c>
      <c r="AB35" s="277" t="s">
        <v>50</v>
      </c>
      <c r="AC35" s="277" t="s">
        <v>50</v>
      </c>
      <c r="AD35" s="277" t="s">
        <v>50</v>
      </c>
      <c r="AE35" s="277" t="s">
        <v>50</v>
      </c>
      <c r="AF35" s="511" t="s">
        <v>269</v>
      </c>
      <c r="AG35" s="509" t="s">
        <v>50</v>
      </c>
    </row>
    <row r="36" spans="1:33" ht="96">
      <c r="A36" s="292">
        <v>35</v>
      </c>
      <c r="B36" s="395" t="s">
        <v>274</v>
      </c>
      <c r="C36" s="507" t="s">
        <v>275</v>
      </c>
      <c r="D36" s="438" t="s">
        <v>192</v>
      </c>
      <c r="E36" s="239" t="s">
        <v>261</v>
      </c>
      <c r="F36" s="239">
        <v>5</v>
      </c>
      <c r="G36" s="239"/>
      <c r="H36" s="286" t="s">
        <v>195</v>
      </c>
      <c r="I36" s="241" t="s">
        <v>41</v>
      </c>
      <c r="J36" s="261" t="s">
        <v>262</v>
      </c>
      <c r="K36" s="239" t="s">
        <v>263</v>
      </c>
      <c r="L36" s="439" t="s">
        <v>43</v>
      </c>
      <c r="M36" s="242"/>
      <c r="N36" s="292"/>
      <c r="O36" s="451" t="s">
        <v>44</v>
      </c>
      <c r="P36" s="450" t="s">
        <v>45</v>
      </c>
      <c r="Q36" s="450" t="s">
        <v>276</v>
      </c>
      <c r="R36" s="241" t="s">
        <v>47</v>
      </c>
      <c r="S36" s="241" t="s">
        <v>47</v>
      </c>
      <c r="T36" s="238" t="str">
        <f t="shared" si="4"/>
        <v>Bajo</v>
      </c>
      <c r="U36" s="238" t="str">
        <f t="shared" si="5"/>
        <v>Baja</v>
      </c>
      <c r="V36" s="238" t="s">
        <v>49</v>
      </c>
      <c r="W36" s="238" t="s">
        <v>49</v>
      </c>
      <c r="X36" s="238" t="s">
        <v>50</v>
      </c>
      <c r="Y36" s="238" t="s">
        <v>51</v>
      </c>
      <c r="Z36" s="277" t="s">
        <v>50</v>
      </c>
      <c r="AA36" s="277" t="s">
        <v>50</v>
      </c>
      <c r="AB36" s="277" t="s">
        <v>50</v>
      </c>
      <c r="AC36" s="277" t="s">
        <v>50</v>
      </c>
      <c r="AD36" s="277" t="s">
        <v>50</v>
      </c>
      <c r="AE36" s="277" t="s">
        <v>50</v>
      </c>
      <c r="AF36" s="511" t="s">
        <v>277</v>
      </c>
      <c r="AG36" s="509" t="s">
        <v>50</v>
      </c>
    </row>
    <row r="37" spans="1:33" ht="60">
      <c r="A37" s="292">
        <v>36</v>
      </c>
      <c r="B37" s="439" t="s">
        <v>278</v>
      </c>
      <c r="C37" s="267" t="s">
        <v>279</v>
      </c>
      <c r="D37" s="438" t="s">
        <v>192</v>
      </c>
      <c r="E37" s="239" t="s">
        <v>280</v>
      </c>
      <c r="F37" s="239">
        <v>40</v>
      </c>
      <c r="G37" s="239" t="s">
        <v>281</v>
      </c>
      <c r="H37" s="286" t="s">
        <v>195</v>
      </c>
      <c r="I37" s="241" t="s">
        <v>41</v>
      </c>
      <c r="J37" s="261" t="s">
        <v>262</v>
      </c>
      <c r="K37" s="279" t="s">
        <v>197</v>
      </c>
      <c r="L37" s="439" t="s">
        <v>43</v>
      </c>
      <c r="M37" s="242"/>
      <c r="N37" s="292"/>
      <c r="O37" s="451" t="s">
        <v>44</v>
      </c>
      <c r="P37" s="450" t="s">
        <v>45</v>
      </c>
      <c r="Q37" s="450" t="s">
        <v>215</v>
      </c>
      <c r="R37" s="241" t="s">
        <v>47</v>
      </c>
      <c r="S37" s="241" t="s">
        <v>47</v>
      </c>
      <c r="T37" s="238" t="str">
        <f t="shared" si="4"/>
        <v>Bajo</v>
      </c>
      <c r="U37" s="238" t="str">
        <f t="shared" si="5"/>
        <v>Baja</v>
      </c>
      <c r="V37" s="238" t="s">
        <v>49</v>
      </c>
      <c r="W37" s="238" t="s">
        <v>49</v>
      </c>
      <c r="X37" s="238" t="s">
        <v>50</v>
      </c>
      <c r="Y37" s="238" t="s">
        <v>51</v>
      </c>
      <c r="Z37" s="277" t="s">
        <v>50</v>
      </c>
      <c r="AA37" s="277" t="s">
        <v>50</v>
      </c>
      <c r="AB37" s="277" t="s">
        <v>50</v>
      </c>
      <c r="AC37" s="277" t="s">
        <v>50</v>
      </c>
      <c r="AD37" s="277" t="s">
        <v>50</v>
      </c>
      <c r="AE37" s="277" t="s">
        <v>50</v>
      </c>
      <c r="AF37" s="511" t="s">
        <v>277</v>
      </c>
      <c r="AG37" s="509" t="s">
        <v>50</v>
      </c>
    </row>
    <row r="38" spans="1:33" ht="108">
      <c r="A38" s="292">
        <v>37</v>
      </c>
      <c r="B38" s="395" t="s">
        <v>282</v>
      </c>
      <c r="C38" s="507" t="s">
        <v>283</v>
      </c>
      <c r="D38" s="438" t="s">
        <v>227</v>
      </c>
      <c r="E38" s="239" t="s">
        <v>284</v>
      </c>
      <c r="F38" s="239">
        <v>31</v>
      </c>
      <c r="G38" s="239" t="s">
        <v>285</v>
      </c>
      <c r="H38" s="286" t="s">
        <v>195</v>
      </c>
      <c r="I38" s="241" t="s">
        <v>41</v>
      </c>
      <c r="J38" s="261" t="s">
        <v>286</v>
      </c>
      <c r="K38" s="239" t="s">
        <v>287</v>
      </c>
      <c r="L38" s="439" t="s">
        <v>43</v>
      </c>
      <c r="M38" s="242"/>
      <c r="N38" s="292"/>
      <c r="O38" s="451" t="s">
        <v>44</v>
      </c>
      <c r="P38" s="450" t="s">
        <v>45</v>
      </c>
      <c r="Q38" s="450" t="s">
        <v>276</v>
      </c>
      <c r="R38" s="241" t="s">
        <v>47</v>
      </c>
      <c r="S38" s="241" t="s">
        <v>47</v>
      </c>
      <c r="T38" s="238" t="str">
        <f t="shared" si="4"/>
        <v>Bajo</v>
      </c>
      <c r="U38" s="238" t="str">
        <f t="shared" si="5"/>
        <v>Baja</v>
      </c>
      <c r="V38" s="238" t="s">
        <v>49</v>
      </c>
      <c r="W38" s="238" t="s">
        <v>49</v>
      </c>
      <c r="X38" s="238" t="s">
        <v>50</v>
      </c>
      <c r="Y38" s="238" t="s">
        <v>51</v>
      </c>
      <c r="Z38" s="277" t="s">
        <v>50</v>
      </c>
      <c r="AA38" s="277" t="s">
        <v>50</v>
      </c>
      <c r="AB38" s="277" t="s">
        <v>50</v>
      </c>
      <c r="AC38" s="277" t="s">
        <v>50</v>
      </c>
      <c r="AD38" s="277" t="s">
        <v>50</v>
      </c>
      <c r="AE38" s="277" t="s">
        <v>50</v>
      </c>
      <c r="AF38" s="508" t="s">
        <v>288</v>
      </c>
      <c r="AG38" s="510" t="s">
        <v>289</v>
      </c>
    </row>
    <row r="39" spans="1:33" ht="72">
      <c r="A39" s="292">
        <v>38</v>
      </c>
      <c r="B39" s="440" t="s">
        <v>290</v>
      </c>
      <c r="C39" s="267" t="s">
        <v>291</v>
      </c>
      <c r="D39" s="438" t="s">
        <v>227</v>
      </c>
      <c r="E39" s="239" t="s">
        <v>292</v>
      </c>
      <c r="F39" s="239">
        <v>24</v>
      </c>
      <c r="G39" s="239" t="s">
        <v>119</v>
      </c>
      <c r="H39" s="286" t="s">
        <v>195</v>
      </c>
      <c r="I39" s="241" t="s">
        <v>41</v>
      </c>
      <c r="J39" s="261" t="s">
        <v>286</v>
      </c>
      <c r="K39" s="239" t="s">
        <v>287</v>
      </c>
      <c r="L39" s="439" t="s">
        <v>43</v>
      </c>
      <c r="M39" s="242"/>
      <c r="N39" s="292"/>
      <c r="O39" s="451" t="s">
        <v>44</v>
      </c>
      <c r="P39" s="450" t="s">
        <v>45</v>
      </c>
      <c r="Q39" s="450" t="s">
        <v>276</v>
      </c>
      <c r="R39" s="241" t="s">
        <v>47</v>
      </c>
      <c r="S39" s="241" t="s">
        <v>47</v>
      </c>
      <c r="T39" s="238" t="str">
        <f t="shared" si="4"/>
        <v>Bajo</v>
      </c>
      <c r="U39" s="238" t="str">
        <f t="shared" si="5"/>
        <v>Baja</v>
      </c>
      <c r="V39" s="238" t="s">
        <v>49</v>
      </c>
      <c r="W39" s="238" t="s">
        <v>49</v>
      </c>
      <c r="X39" s="238" t="s">
        <v>50</v>
      </c>
      <c r="Y39" s="238" t="s">
        <v>51</v>
      </c>
      <c r="Z39" s="277" t="s">
        <v>50</v>
      </c>
      <c r="AA39" s="277" t="s">
        <v>50</v>
      </c>
      <c r="AB39" s="277" t="s">
        <v>50</v>
      </c>
      <c r="AC39" s="277" t="s">
        <v>50</v>
      </c>
      <c r="AD39" s="277" t="s">
        <v>50</v>
      </c>
      <c r="AE39" s="277" t="s">
        <v>50</v>
      </c>
      <c r="AF39" s="508" t="s">
        <v>293</v>
      </c>
      <c r="AG39" s="510" t="s">
        <v>236</v>
      </c>
    </row>
    <row r="40" spans="1:33" ht="72">
      <c r="A40" s="292">
        <v>39</v>
      </c>
      <c r="B40" s="440" t="s">
        <v>294</v>
      </c>
      <c r="C40" s="267" t="s">
        <v>295</v>
      </c>
      <c r="D40" s="438" t="s">
        <v>227</v>
      </c>
      <c r="E40" s="239" t="s">
        <v>292</v>
      </c>
      <c r="F40" s="239">
        <v>34</v>
      </c>
      <c r="G40" s="239" t="s">
        <v>296</v>
      </c>
      <c r="H40" s="286" t="s">
        <v>195</v>
      </c>
      <c r="I40" s="241" t="s">
        <v>41</v>
      </c>
      <c r="J40" s="261" t="s">
        <v>286</v>
      </c>
      <c r="K40" s="239" t="s">
        <v>287</v>
      </c>
      <c r="L40" s="439" t="s">
        <v>43</v>
      </c>
      <c r="M40" s="242"/>
      <c r="N40" s="292"/>
      <c r="O40" s="451" t="s">
        <v>44</v>
      </c>
      <c r="P40" s="450" t="s">
        <v>45</v>
      </c>
      <c r="Q40" s="450" t="s">
        <v>215</v>
      </c>
      <c r="R40" s="241" t="s">
        <v>47</v>
      </c>
      <c r="S40" s="241" t="s">
        <v>47</v>
      </c>
      <c r="T40" s="238" t="str">
        <f t="shared" si="4"/>
        <v>Bajo</v>
      </c>
      <c r="U40" s="238" t="str">
        <f t="shared" si="5"/>
        <v>Baja</v>
      </c>
      <c r="V40" s="238" t="s">
        <v>49</v>
      </c>
      <c r="W40" s="238" t="s">
        <v>49</v>
      </c>
      <c r="X40" s="238" t="s">
        <v>50</v>
      </c>
      <c r="Y40" s="238" t="s">
        <v>51</v>
      </c>
      <c r="Z40" s="277" t="s">
        <v>50</v>
      </c>
      <c r="AA40" s="277" t="s">
        <v>50</v>
      </c>
      <c r="AB40" s="277" t="s">
        <v>50</v>
      </c>
      <c r="AC40" s="277" t="s">
        <v>50</v>
      </c>
      <c r="AD40" s="277" t="s">
        <v>50</v>
      </c>
      <c r="AE40" s="277" t="s">
        <v>50</v>
      </c>
      <c r="AF40" s="508" t="s">
        <v>293</v>
      </c>
      <c r="AG40" s="510" t="s">
        <v>236</v>
      </c>
    </row>
    <row r="41" spans="1:33" ht="96">
      <c r="A41" s="292">
        <v>40</v>
      </c>
      <c r="B41" s="395" t="s">
        <v>297</v>
      </c>
      <c r="C41" s="507" t="s">
        <v>298</v>
      </c>
      <c r="D41" s="438" t="s">
        <v>227</v>
      </c>
      <c r="E41" s="239" t="s">
        <v>292</v>
      </c>
      <c r="F41" s="239">
        <v>34</v>
      </c>
      <c r="G41" s="239" t="s">
        <v>299</v>
      </c>
      <c r="H41" s="286" t="s">
        <v>195</v>
      </c>
      <c r="I41" s="241" t="s">
        <v>41</v>
      </c>
      <c r="J41" s="286" t="s">
        <v>300</v>
      </c>
      <c r="K41" s="239" t="s">
        <v>287</v>
      </c>
      <c r="L41" s="439" t="s">
        <v>43</v>
      </c>
      <c r="M41" s="242"/>
      <c r="N41" s="292"/>
      <c r="O41" s="451" t="s">
        <v>44</v>
      </c>
      <c r="P41" s="450" t="s">
        <v>45</v>
      </c>
      <c r="Q41" s="450" t="s">
        <v>215</v>
      </c>
      <c r="R41" s="241" t="s">
        <v>47</v>
      </c>
      <c r="S41" s="241" t="s">
        <v>47</v>
      </c>
      <c r="T41" s="238" t="str">
        <f t="shared" si="4"/>
        <v>Bajo</v>
      </c>
      <c r="U41" s="238" t="str">
        <f t="shared" si="5"/>
        <v>Baja</v>
      </c>
      <c r="V41" s="238" t="s">
        <v>49</v>
      </c>
      <c r="W41" s="238" t="s">
        <v>49</v>
      </c>
      <c r="X41" s="238" t="s">
        <v>50</v>
      </c>
      <c r="Y41" s="238" t="s">
        <v>51</v>
      </c>
      <c r="Z41" s="277" t="s">
        <v>50</v>
      </c>
      <c r="AA41" s="277" t="s">
        <v>50</v>
      </c>
      <c r="AB41" s="277" t="s">
        <v>50</v>
      </c>
      <c r="AC41" s="277" t="s">
        <v>50</v>
      </c>
      <c r="AD41" s="277" t="s">
        <v>50</v>
      </c>
      <c r="AE41" s="277" t="s">
        <v>50</v>
      </c>
      <c r="AF41" s="508" t="s">
        <v>301</v>
      </c>
      <c r="AG41" s="132" t="s">
        <v>138</v>
      </c>
    </row>
    <row r="42" spans="1:33" ht="48">
      <c r="A42" s="292">
        <v>41</v>
      </c>
      <c r="B42" s="440" t="s">
        <v>302</v>
      </c>
      <c r="C42" s="267" t="s">
        <v>303</v>
      </c>
      <c r="D42" s="438" t="s">
        <v>227</v>
      </c>
      <c r="E42" s="239" t="s">
        <v>292</v>
      </c>
      <c r="F42" s="239">
        <v>24</v>
      </c>
      <c r="G42" s="239" t="s">
        <v>119</v>
      </c>
      <c r="H42" s="286" t="s">
        <v>195</v>
      </c>
      <c r="I42" s="241" t="s">
        <v>41</v>
      </c>
      <c r="J42" s="261" t="s">
        <v>286</v>
      </c>
      <c r="K42" s="239" t="s">
        <v>287</v>
      </c>
      <c r="L42" s="439" t="s">
        <v>43</v>
      </c>
      <c r="M42" s="242"/>
      <c r="N42" s="292"/>
      <c r="O42" s="451" t="s">
        <v>44</v>
      </c>
      <c r="P42" s="450" t="s">
        <v>45</v>
      </c>
      <c r="Q42" s="450" t="s">
        <v>215</v>
      </c>
      <c r="R42" s="241" t="s">
        <v>47</v>
      </c>
      <c r="S42" s="241" t="s">
        <v>47</v>
      </c>
      <c r="T42" s="238" t="str">
        <f t="shared" si="4"/>
        <v>Bajo</v>
      </c>
      <c r="U42" s="238" t="str">
        <f t="shared" si="5"/>
        <v>Baja</v>
      </c>
      <c r="V42" s="238" t="s">
        <v>49</v>
      </c>
      <c r="W42" s="238" t="s">
        <v>49</v>
      </c>
      <c r="X42" s="238" t="s">
        <v>50</v>
      </c>
      <c r="Y42" s="238" t="s">
        <v>51</v>
      </c>
      <c r="Z42" s="277" t="s">
        <v>50</v>
      </c>
      <c r="AA42" s="277" t="s">
        <v>50</v>
      </c>
      <c r="AB42" s="277" t="s">
        <v>50</v>
      </c>
      <c r="AC42" s="277" t="s">
        <v>50</v>
      </c>
      <c r="AD42" s="277" t="s">
        <v>50</v>
      </c>
      <c r="AE42" s="277" t="s">
        <v>50</v>
      </c>
      <c r="AF42" s="508" t="s">
        <v>293</v>
      </c>
      <c r="AG42" s="510" t="s">
        <v>304</v>
      </c>
    </row>
    <row r="43" spans="1:33" ht="72">
      <c r="A43" s="292">
        <v>42</v>
      </c>
      <c r="B43" s="440" t="s">
        <v>305</v>
      </c>
      <c r="C43" s="267" t="s">
        <v>306</v>
      </c>
      <c r="D43" s="438" t="s">
        <v>307</v>
      </c>
      <c r="E43" s="239" t="s">
        <v>308</v>
      </c>
      <c r="F43" s="238" t="s">
        <v>50</v>
      </c>
      <c r="G43" s="238" t="s">
        <v>50</v>
      </c>
      <c r="H43" s="286" t="s">
        <v>195</v>
      </c>
      <c r="I43" s="241" t="s">
        <v>41</v>
      </c>
      <c r="J43" s="261" t="s">
        <v>286</v>
      </c>
      <c r="K43" s="239" t="s">
        <v>287</v>
      </c>
      <c r="L43" s="439" t="s">
        <v>43</v>
      </c>
      <c r="M43" s="242"/>
      <c r="N43" s="292"/>
      <c r="O43" s="451" t="s">
        <v>44</v>
      </c>
      <c r="P43" s="450" t="s">
        <v>45</v>
      </c>
      <c r="Q43" s="450" t="s">
        <v>215</v>
      </c>
      <c r="R43" s="241" t="s">
        <v>47</v>
      </c>
      <c r="S43" s="241" t="s">
        <v>47</v>
      </c>
      <c r="T43" s="238" t="str">
        <f t="shared" si="4"/>
        <v>Bajo</v>
      </c>
      <c r="U43" s="238" t="str">
        <f t="shared" si="5"/>
        <v>Baja</v>
      </c>
      <c r="V43" s="238" t="s">
        <v>49</v>
      </c>
      <c r="W43" s="238" t="s">
        <v>49</v>
      </c>
      <c r="X43" s="238" t="s">
        <v>50</v>
      </c>
      <c r="Y43" s="238" t="s">
        <v>51</v>
      </c>
      <c r="Z43" s="277" t="s">
        <v>50</v>
      </c>
      <c r="AA43" s="277" t="s">
        <v>50</v>
      </c>
      <c r="AB43" s="277" t="s">
        <v>50</v>
      </c>
      <c r="AC43" s="277" t="s">
        <v>50</v>
      </c>
      <c r="AD43" s="277" t="s">
        <v>50</v>
      </c>
      <c r="AE43" s="277" t="s">
        <v>50</v>
      </c>
      <c r="AF43" s="508" t="s">
        <v>301</v>
      </c>
      <c r="AG43" s="509" t="s">
        <v>50</v>
      </c>
    </row>
    <row r="44" spans="1:33" ht="48">
      <c r="A44" s="292">
        <v>43</v>
      </c>
      <c r="B44" s="440" t="s">
        <v>309</v>
      </c>
      <c r="C44" s="267" t="s">
        <v>310</v>
      </c>
      <c r="D44" s="438" t="s">
        <v>227</v>
      </c>
      <c r="E44" s="239" t="s">
        <v>292</v>
      </c>
      <c r="F44" s="238" t="s">
        <v>50</v>
      </c>
      <c r="G44" s="238" t="s">
        <v>50</v>
      </c>
      <c r="H44" s="286" t="s">
        <v>195</v>
      </c>
      <c r="I44" s="241" t="s">
        <v>41</v>
      </c>
      <c r="J44" s="261" t="s">
        <v>286</v>
      </c>
      <c r="K44" s="239" t="s">
        <v>287</v>
      </c>
      <c r="L44" s="439" t="s">
        <v>43</v>
      </c>
      <c r="M44" s="242"/>
      <c r="N44" s="292"/>
      <c r="O44" s="451" t="s">
        <v>44</v>
      </c>
      <c r="P44" s="450" t="s">
        <v>45</v>
      </c>
      <c r="Q44" s="450" t="s">
        <v>311</v>
      </c>
      <c r="R44" s="241" t="s">
        <v>47</v>
      </c>
      <c r="S44" s="241" t="s">
        <v>47</v>
      </c>
      <c r="T44" s="238" t="str">
        <f t="shared" si="4"/>
        <v>Bajo</v>
      </c>
      <c r="U44" s="238" t="str">
        <f t="shared" si="5"/>
        <v>Baja</v>
      </c>
      <c r="V44" s="238" t="s">
        <v>49</v>
      </c>
      <c r="W44" s="238" t="s">
        <v>49</v>
      </c>
      <c r="X44" s="238" t="s">
        <v>50</v>
      </c>
      <c r="Y44" s="238" t="s">
        <v>51</v>
      </c>
      <c r="Z44" s="277" t="s">
        <v>50</v>
      </c>
      <c r="AA44" s="277" t="s">
        <v>50</v>
      </c>
      <c r="AB44" s="277" t="s">
        <v>50</v>
      </c>
      <c r="AC44" s="277" t="s">
        <v>50</v>
      </c>
      <c r="AD44" s="277" t="s">
        <v>50</v>
      </c>
      <c r="AE44" s="277" t="s">
        <v>50</v>
      </c>
      <c r="AF44" s="508" t="s">
        <v>293</v>
      </c>
      <c r="AG44" s="510" t="s">
        <v>312</v>
      </c>
    </row>
    <row r="45" spans="1:33" ht="48">
      <c r="A45" s="292">
        <v>44</v>
      </c>
      <c r="B45" s="440" t="s">
        <v>313</v>
      </c>
      <c r="C45" s="267" t="s">
        <v>314</v>
      </c>
      <c r="D45" s="438" t="s">
        <v>227</v>
      </c>
      <c r="E45" s="239" t="s">
        <v>292</v>
      </c>
      <c r="F45" s="238" t="s">
        <v>50</v>
      </c>
      <c r="G45" s="238" t="s">
        <v>50</v>
      </c>
      <c r="H45" s="286" t="s">
        <v>195</v>
      </c>
      <c r="I45" s="241" t="s">
        <v>41</v>
      </c>
      <c r="J45" s="261" t="s">
        <v>286</v>
      </c>
      <c r="K45" s="239" t="s">
        <v>287</v>
      </c>
      <c r="L45" s="439" t="s">
        <v>43</v>
      </c>
      <c r="M45" s="242"/>
      <c r="N45" s="292"/>
      <c r="O45" s="451" t="s">
        <v>44</v>
      </c>
      <c r="P45" s="450" t="s">
        <v>45</v>
      </c>
      <c r="Q45" s="450" t="s">
        <v>315</v>
      </c>
      <c r="R45" s="241" t="s">
        <v>47</v>
      </c>
      <c r="S45" s="241" t="s">
        <v>47</v>
      </c>
      <c r="T45" s="238" t="str">
        <f t="shared" si="4"/>
        <v>Bajo</v>
      </c>
      <c r="U45" s="238" t="str">
        <f t="shared" si="5"/>
        <v>Baja</v>
      </c>
      <c r="V45" s="238" t="s">
        <v>49</v>
      </c>
      <c r="W45" s="238" t="s">
        <v>49</v>
      </c>
      <c r="X45" s="238" t="s">
        <v>50</v>
      </c>
      <c r="Y45" s="238" t="s">
        <v>51</v>
      </c>
      <c r="Z45" s="277" t="s">
        <v>50</v>
      </c>
      <c r="AA45" s="277" t="s">
        <v>50</v>
      </c>
      <c r="AB45" s="277" t="s">
        <v>50</v>
      </c>
      <c r="AC45" s="277" t="s">
        <v>50</v>
      </c>
      <c r="AD45" s="277" t="s">
        <v>50</v>
      </c>
      <c r="AE45" s="277" t="s">
        <v>50</v>
      </c>
      <c r="AF45" s="508" t="s">
        <v>293</v>
      </c>
      <c r="AG45" s="510" t="s">
        <v>316</v>
      </c>
    </row>
    <row r="46" spans="1:33" ht="60.75" thickBot="1">
      <c r="A46" s="292">
        <v>45</v>
      </c>
      <c r="B46" s="396" t="s">
        <v>317</v>
      </c>
      <c r="C46" s="456" t="s">
        <v>318</v>
      </c>
      <c r="D46" s="96" t="s">
        <v>227</v>
      </c>
      <c r="E46" s="178" t="s">
        <v>292</v>
      </c>
      <c r="F46" s="99" t="s">
        <v>50</v>
      </c>
      <c r="G46" s="99" t="s">
        <v>50</v>
      </c>
      <c r="H46" s="512" t="s">
        <v>195</v>
      </c>
      <c r="I46" s="97" t="s">
        <v>41</v>
      </c>
      <c r="J46" s="513" t="s">
        <v>286</v>
      </c>
      <c r="K46" s="178" t="s">
        <v>287</v>
      </c>
      <c r="L46" s="386" t="s">
        <v>43</v>
      </c>
      <c r="M46" s="136"/>
      <c r="N46" s="514"/>
      <c r="O46" s="65" t="s">
        <v>44</v>
      </c>
      <c r="P46" s="66" t="s">
        <v>45</v>
      </c>
      <c r="Q46" s="66" t="s">
        <v>215</v>
      </c>
      <c r="R46" s="97" t="s">
        <v>47</v>
      </c>
      <c r="S46" s="97" t="s">
        <v>47</v>
      </c>
      <c r="T46" s="99" t="str">
        <f t="shared" si="4"/>
        <v>Bajo</v>
      </c>
      <c r="U46" s="99" t="str">
        <f t="shared" si="5"/>
        <v>Baja</v>
      </c>
      <c r="V46" s="99" t="s">
        <v>49</v>
      </c>
      <c r="W46" s="99" t="s">
        <v>49</v>
      </c>
      <c r="X46" s="99" t="s">
        <v>50</v>
      </c>
      <c r="Y46" s="99" t="s">
        <v>51</v>
      </c>
      <c r="Z46" s="178" t="s">
        <v>138</v>
      </c>
      <c r="AA46" s="178" t="s">
        <v>138</v>
      </c>
      <c r="AB46" s="178" t="s">
        <v>138</v>
      </c>
      <c r="AC46" s="178" t="s">
        <v>138</v>
      </c>
      <c r="AD46" s="178" t="s">
        <v>138</v>
      </c>
      <c r="AE46" s="178" t="s">
        <v>138</v>
      </c>
      <c r="AF46" s="515" t="s">
        <v>319</v>
      </c>
      <c r="AG46" s="516" t="s">
        <v>50</v>
      </c>
    </row>
    <row r="47" spans="1:33" ht="168">
      <c r="A47" s="292">
        <v>46</v>
      </c>
      <c r="B47" s="397" t="s">
        <v>320</v>
      </c>
      <c r="C47" s="40" t="s">
        <v>321</v>
      </c>
      <c r="D47" s="40" t="s">
        <v>322</v>
      </c>
      <c r="E47" s="40" t="s">
        <v>323</v>
      </c>
      <c r="F47" s="40" t="s">
        <v>50</v>
      </c>
      <c r="G47" s="40" t="s">
        <v>50</v>
      </c>
      <c r="H47" s="116" t="s">
        <v>324</v>
      </c>
      <c r="I47" s="40" t="s">
        <v>41</v>
      </c>
      <c r="J47" s="40" t="s">
        <v>325</v>
      </c>
      <c r="K47" s="40" t="s">
        <v>326</v>
      </c>
      <c r="L47" s="40" t="s">
        <v>43</v>
      </c>
      <c r="M47" s="50"/>
      <c r="N47" s="50"/>
      <c r="O47" s="50" t="s">
        <v>44</v>
      </c>
      <c r="P47" s="40" t="s">
        <v>45</v>
      </c>
      <c r="Q47" s="40" t="s">
        <v>327</v>
      </c>
      <c r="R47" s="40" t="s">
        <v>47</v>
      </c>
      <c r="S47" s="40" t="s">
        <v>47</v>
      </c>
      <c r="T47" s="40" t="str">
        <f>IF(Y47="PÚBLICA","Bajo", IF(Y47="PÚBLICA CLASIFICADA","Medio", "Alto"))</f>
        <v>Bajo</v>
      </c>
      <c r="U47" s="40" t="str">
        <f>IF(SUM(AI47,AJ47,AK47)=0, "Baja",IF(SUM(AI47,AJ47,AK47)&gt;=6,"Alta", "Media"))</f>
        <v>Baja</v>
      </c>
      <c r="V47" s="50" t="s">
        <v>59</v>
      </c>
      <c r="W47" s="50" t="s">
        <v>49</v>
      </c>
      <c r="X47" s="40" t="s">
        <v>328</v>
      </c>
      <c r="Y47" s="40" t="s">
        <v>51</v>
      </c>
      <c r="Z47" s="40" t="s">
        <v>329</v>
      </c>
      <c r="AA47" s="40" t="s">
        <v>329</v>
      </c>
      <c r="AB47" s="40" t="s">
        <v>329</v>
      </c>
      <c r="AC47" s="40" t="s">
        <v>329</v>
      </c>
      <c r="AD47" s="40" t="s">
        <v>329</v>
      </c>
      <c r="AE47" s="40" t="s">
        <v>329</v>
      </c>
      <c r="AF47" s="40" t="s">
        <v>330</v>
      </c>
      <c r="AG47" s="117" t="s">
        <v>331</v>
      </c>
    </row>
    <row r="48" spans="1:33" ht="156.75" thickBot="1">
      <c r="A48" s="292">
        <v>47</v>
      </c>
      <c r="B48" s="182" t="s">
        <v>332</v>
      </c>
      <c r="C48" s="99" t="s">
        <v>333</v>
      </c>
      <c r="D48" s="99" t="s">
        <v>322</v>
      </c>
      <c r="E48" s="99" t="s">
        <v>323</v>
      </c>
      <c r="F48" s="118">
        <v>23</v>
      </c>
      <c r="G48" s="99" t="s">
        <v>50</v>
      </c>
      <c r="H48" s="119" t="s">
        <v>324</v>
      </c>
      <c r="I48" s="99" t="s">
        <v>41</v>
      </c>
      <c r="J48" s="99" t="s">
        <v>334</v>
      </c>
      <c r="K48" s="99" t="s">
        <v>326</v>
      </c>
      <c r="L48" s="99" t="s">
        <v>43</v>
      </c>
      <c r="M48" s="120"/>
      <c r="N48" s="120"/>
      <c r="O48" s="86" t="s">
        <v>44</v>
      </c>
      <c r="P48" s="99" t="s">
        <v>45</v>
      </c>
      <c r="Q48" s="99" t="s">
        <v>143</v>
      </c>
      <c r="R48" s="99" t="s">
        <v>47</v>
      </c>
      <c r="S48" s="99" t="s">
        <v>47</v>
      </c>
      <c r="T48" s="99" t="str">
        <f>IF(Y48="PÚBLICA","Bajo", IF(Y48="PÚBLICA CLASIFICADA","Medio", "Alto"))</f>
        <v>Bajo</v>
      </c>
      <c r="U48" s="99" t="str">
        <f>IF(SUM(AI48,AJ48,AK48)=0, "Baja",IF(SUM(AI48,AJ48,AK48)&gt;=6,"Alta", "Media"))</f>
        <v>Baja</v>
      </c>
      <c r="V48" s="86" t="s">
        <v>49</v>
      </c>
      <c r="W48" s="86" t="s">
        <v>49</v>
      </c>
      <c r="X48" s="99" t="s">
        <v>329</v>
      </c>
      <c r="Y48" s="99" t="s">
        <v>51</v>
      </c>
      <c r="Z48" s="99" t="s">
        <v>329</v>
      </c>
      <c r="AA48" s="99" t="s">
        <v>335</v>
      </c>
      <c r="AB48" s="99" t="s">
        <v>329</v>
      </c>
      <c r="AC48" s="99" t="s">
        <v>329</v>
      </c>
      <c r="AD48" s="99" t="s">
        <v>329</v>
      </c>
      <c r="AE48" s="99" t="s">
        <v>329</v>
      </c>
      <c r="AF48" s="121" t="s">
        <v>336</v>
      </c>
      <c r="AG48" s="122" t="s">
        <v>331</v>
      </c>
    </row>
    <row r="49" spans="1:33" ht="180">
      <c r="A49" s="292">
        <v>48</v>
      </c>
      <c r="B49" s="398" t="s">
        <v>337</v>
      </c>
      <c r="C49" s="125" t="s">
        <v>338</v>
      </c>
      <c r="D49" s="50" t="s">
        <v>339</v>
      </c>
      <c r="E49" s="125" t="s">
        <v>340</v>
      </c>
      <c r="F49" s="126" t="s">
        <v>341</v>
      </c>
      <c r="G49" s="126" t="s">
        <v>342</v>
      </c>
      <c r="H49" s="126" t="s">
        <v>343</v>
      </c>
      <c r="I49" s="50" t="s">
        <v>41</v>
      </c>
      <c r="J49" s="517" t="s">
        <v>344</v>
      </c>
      <c r="K49" s="33" t="s">
        <v>339</v>
      </c>
      <c r="L49" s="33" t="s">
        <v>43</v>
      </c>
      <c r="M49" s="33" t="s">
        <v>44</v>
      </c>
      <c r="N49" s="125" t="s">
        <v>44</v>
      </c>
      <c r="O49" s="33" t="s">
        <v>44</v>
      </c>
      <c r="P49" s="125" t="s">
        <v>345</v>
      </c>
      <c r="Q49" s="33" t="s">
        <v>346</v>
      </c>
      <c r="R49" s="50" t="s">
        <v>125</v>
      </c>
      <c r="S49" s="50" t="s">
        <v>125</v>
      </c>
      <c r="T49" s="50" t="str">
        <f>IF(Y49="PÚBLICA","Bajo", IF(Y49="PÚBLICA CLASIFICADA","Medio", "Alto"))</f>
        <v>Bajo</v>
      </c>
      <c r="U49" s="50" t="str">
        <f>IF(SUM(AI49,AJ49,AK49)=0, "Baja",IF(SUM(AI49,AJ49,AK49)&gt;=6,"Alta", "Media"))</f>
        <v>Baja</v>
      </c>
      <c r="V49" s="50" t="s">
        <v>49</v>
      </c>
      <c r="W49" s="50" t="s">
        <v>49</v>
      </c>
      <c r="X49" s="50" t="s">
        <v>329</v>
      </c>
      <c r="Y49" s="50" t="s">
        <v>51</v>
      </c>
      <c r="Z49" s="33" t="s">
        <v>138</v>
      </c>
      <c r="AA49" s="33" t="s">
        <v>138</v>
      </c>
      <c r="AB49" s="33" t="s">
        <v>138</v>
      </c>
      <c r="AC49" s="33" t="s">
        <v>138</v>
      </c>
      <c r="AD49" s="33" t="s">
        <v>50</v>
      </c>
      <c r="AE49" s="33" t="s">
        <v>138</v>
      </c>
      <c r="AF49" s="127" t="s">
        <v>347</v>
      </c>
      <c r="AG49" s="128" t="s">
        <v>348</v>
      </c>
    </row>
    <row r="50" spans="1:33" ht="192">
      <c r="A50" s="292">
        <v>49</v>
      </c>
      <c r="B50" s="399" t="s">
        <v>349</v>
      </c>
      <c r="C50" s="518" t="s">
        <v>350</v>
      </c>
      <c r="D50" s="333" t="s">
        <v>339</v>
      </c>
      <c r="E50" s="518" t="s">
        <v>351</v>
      </c>
      <c r="F50" s="519" t="s">
        <v>352</v>
      </c>
      <c r="G50" s="519" t="s">
        <v>353</v>
      </c>
      <c r="H50" s="519" t="s">
        <v>343</v>
      </c>
      <c r="I50" s="333" t="s">
        <v>41</v>
      </c>
      <c r="J50" s="124" t="s">
        <v>354</v>
      </c>
      <c r="K50" s="242" t="s">
        <v>339</v>
      </c>
      <c r="L50" s="242" t="s">
        <v>43</v>
      </c>
      <c r="M50" s="263" t="s">
        <v>44</v>
      </c>
      <c r="N50" s="520" t="s">
        <v>44</v>
      </c>
      <c r="O50" s="263" t="s">
        <v>44</v>
      </c>
      <c r="P50" s="521" t="s">
        <v>136</v>
      </c>
      <c r="Q50" s="451" t="s">
        <v>355</v>
      </c>
      <c r="R50" s="333" t="s">
        <v>125</v>
      </c>
      <c r="S50" s="333" t="s">
        <v>125</v>
      </c>
      <c r="T50" s="333" t="str">
        <f t="shared" ref="T50:T54" si="6">IF(Y50="PÚBLICA","Bajo", IF(Y50="PÚBLICA CLASIFICADA","Medio", "Alto"))</f>
        <v>Bajo</v>
      </c>
      <c r="U50" s="333" t="str">
        <f t="shared" ref="U50:U54" si="7">IF(SUM(AI50,AJ50,AK50)=0, "Baja",IF(SUM(AI50,AJ50,AK50)&gt;=6,"Alta", "Media"))</f>
        <v>Baja</v>
      </c>
      <c r="V50" s="333" t="s">
        <v>49</v>
      </c>
      <c r="W50" s="333" t="s">
        <v>49</v>
      </c>
      <c r="X50" s="333" t="s">
        <v>329</v>
      </c>
      <c r="Y50" s="333" t="s">
        <v>51</v>
      </c>
      <c r="Z50" s="242" t="s">
        <v>138</v>
      </c>
      <c r="AA50" s="242" t="s">
        <v>138</v>
      </c>
      <c r="AB50" s="242" t="s">
        <v>138</v>
      </c>
      <c r="AC50" s="242" t="s">
        <v>138</v>
      </c>
      <c r="AD50" s="242" t="s">
        <v>50</v>
      </c>
      <c r="AE50" s="242" t="s">
        <v>138</v>
      </c>
      <c r="AF50" s="324" t="s">
        <v>356</v>
      </c>
      <c r="AG50" s="129" t="s">
        <v>357</v>
      </c>
    </row>
    <row r="51" spans="1:33" ht="192">
      <c r="A51" s="292">
        <v>50</v>
      </c>
      <c r="B51" s="399" t="s">
        <v>358</v>
      </c>
      <c r="C51" s="518" t="s">
        <v>359</v>
      </c>
      <c r="D51" s="333" t="s">
        <v>339</v>
      </c>
      <c r="E51" s="518" t="s">
        <v>340</v>
      </c>
      <c r="F51" s="519" t="s">
        <v>352</v>
      </c>
      <c r="G51" s="519" t="s">
        <v>360</v>
      </c>
      <c r="H51" s="519" t="s">
        <v>343</v>
      </c>
      <c r="I51" s="333" t="s">
        <v>41</v>
      </c>
      <c r="J51" s="124" t="s">
        <v>354</v>
      </c>
      <c r="K51" s="242" t="s">
        <v>339</v>
      </c>
      <c r="L51" s="242" t="s">
        <v>43</v>
      </c>
      <c r="M51" s="242" t="s">
        <v>44</v>
      </c>
      <c r="N51" s="521" t="s">
        <v>44</v>
      </c>
      <c r="O51" s="242" t="s">
        <v>44</v>
      </c>
      <c r="P51" s="521" t="s">
        <v>136</v>
      </c>
      <c r="Q51" s="451" t="s">
        <v>355</v>
      </c>
      <c r="R51" s="333" t="s">
        <v>125</v>
      </c>
      <c r="S51" s="333" t="s">
        <v>125</v>
      </c>
      <c r="T51" s="333" t="str">
        <f t="shared" si="6"/>
        <v>Bajo</v>
      </c>
      <c r="U51" s="333" t="str">
        <f t="shared" si="7"/>
        <v>Baja</v>
      </c>
      <c r="V51" s="333" t="s">
        <v>49</v>
      </c>
      <c r="W51" s="333" t="s">
        <v>49</v>
      </c>
      <c r="X51" s="333" t="s">
        <v>329</v>
      </c>
      <c r="Y51" s="333" t="s">
        <v>51</v>
      </c>
      <c r="Z51" s="242" t="s">
        <v>138</v>
      </c>
      <c r="AA51" s="242" t="s">
        <v>138</v>
      </c>
      <c r="AB51" s="242" t="s">
        <v>138</v>
      </c>
      <c r="AC51" s="242" t="s">
        <v>138</v>
      </c>
      <c r="AD51" s="242" t="s">
        <v>50</v>
      </c>
      <c r="AE51" s="242" t="s">
        <v>138</v>
      </c>
      <c r="AF51" s="324" t="s">
        <v>361</v>
      </c>
      <c r="AG51" s="129" t="s">
        <v>357</v>
      </c>
    </row>
    <row r="52" spans="1:33" ht="135">
      <c r="A52" s="292">
        <v>51</v>
      </c>
      <c r="B52" s="399" t="s">
        <v>362</v>
      </c>
      <c r="C52" s="518" t="s">
        <v>363</v>
      </c>
      <c r="D52" s="333" t="s">
        <v>339</v>
      </c>
      <c r="E52" s="518" t="s">
        <v>340</v>
      </c>
      <c r="F52" s="519" t="s">
        <v>364</v>
      </c>
      <c r="G52" s="519" t="s">
        <v>365</v>
      </c>
      <c r="H52" s="519" t="s">
        <v>343</v>
      </c>
      <c r="I52" s="333" t="s">
        <v>41</v>
      </c>
      <c r="J52" s="124" t="s">
        <v>366</v>
      </c>
      <c r="K52" s="242" t="s">
        <v>339</v>
      </c>
      <c r="L52" s="242" t="s">
        <v>43</v>
      </c>
      <c r="M52" s="242" t="s">
        <v>44</v>
      </c>
      <c r="N52" s="521"/>
      <c r="O52" s="242" t="s">
        <v>44</v>
      </c>
      <c r="P52" s="521" t="s">
        <v>136</v>
      </c>
      <c r="Q52" s="451" t="s">
        <v>346</v>
      </c>
      <c r="R52" s="333" t="s">
        <v>125</v>
      </c>
      <c r="S52" s="333" t="s">
        <v>125</v>
      </c>
      <c r="T52" s="333" t="str">
        <f t="shared" si="6"/>
        <v>Bajo</v>
      </c>
      <c r="U52" s="333" t="str">
        <f t="shared" si="7"/>
        <v>Baja</v>
      </c>
      <c r="V52" s="333" t="s">
        <v>49</v>
      </c>
      <c r="W52" s="333" t="s">
        <v>49</v>
      </c>
      <c r="X52" s="333" t="s">
        <v>329</v>
      </c>
      <c r="Y52" s="333" t="s">
        <v>51</v>
      </c>
      <c r="Z52" s="242" t="s">
        <v>138</v>
      </c>
      <c r="AA52" s="242" t="s">
        <v>138</v>
      </c>
      <c r="AB52" s="242" t="s">
        <v>138</v>
      </c>
      <c r="AC52" s="242" t="s">
        <v>138</v>
      </c>
      <c r="AD52" s="242" t="s">
        <v>50</v>
      </c>
      <c r="AE52" s="242" t="s">
        <v>138</v>
      </c>
      <c r="AF52" s="324" t="s">
        <v>367</v>
      </c>
      <c r="AG52" s="130" t="s">
        <v>368</v>
      </c>
    </row>
    <row r="53" spans="1:33" ht="108">
      <c r="A53" s="292">
        <v>52</v>
      </c>
      <c r="B53" s="399" t="s">
        <v>369</v>
      </c>
      <c r="C53" s="518" t="s">
        <v>370</v>
      </c>
      <c r="D53" s="333" t="s">
        <v>339</v>
      </c>
      <c r="E53" s="518" t="s">
        <v>340</v>
      </c>
      <c r="F53" s="519" t="s">
        <v>371</v>
      </c>
      <c r="G53" s="519" t="s">
        <v>372</v>
      </c>
      <c r="H53" s="519" t="s">
        <v>343</v>
      </c>
      <c r="I53" s="333" t="s">
        <v>41</v>
      </c>
      <c r="J53" s="123" t="s">
        <v>354</v>
      </c>
      <c r="K53" s="242" t="s">
        <v>339</v>
      </c>
      <c r="L53" s="242" t="s">
        <v>43</v>
      </c>
      <c r="M53" s="242"/>
      <c r="N53" s="521"/>
      <c r="O53" s="242" t="s">
        <v>44</v>
      </c>
      <c r="P53" s="521" t="s">
        <v>123</v>
      </c>
      <c r="Q53" s="451" t="s">
        <v>346</v>
      </c>
      <c r="R53" s="333" t="s">
        <v>125</v>
      </c>
      <c r="S53" s="333" t="s">
        <v>125</v>
      </c>
      <c r="T53" s="333" t="str">
        <f t="shared" si="6"/>
        <v>Bajo</v>
      </c>
      <c r="U53" s="333" t="str">
        <f t="shared" si="7"/>
        <v>Baja</v>
      </c>
      <c r="V53" s="333" t="s">
        <v>49</v>
      </c>
      <c r="W53" s="333" t="s">
        <v>49</v>
      </c>
      <c r="X53" s="333" t="s">
        <v>329</v>
      </c>
      <c r="Y53" s="333" t="s">
        <v>51</v>
      </c>
      <c r="Z53" s="242" t="s">
        <v>138</v>
      </c>
      <c r="AA53" s="242" t="s">
        <v>138</v>
      </c>
      <c r="AB53" s="242" t="s">
        <v>138</v>
      </c>
      <c r="AC53" s="242" t="s">
        <v>138</v>
      </c>
      <c r="AD53" s="242" t="s">
        <v>50</v>
      </c>
      <c r="AE53" s="242" t="s">
        <v>138</v>
      </c>
      <c r="AF53" s="522" t="s">
        <v>373</v>
      </c>
      <c r="AG53" s="131" t="s">
        <v>374</v>
      </c>
    </row>
    <row r="54" spans="1:33" ht="132">
      <c r="A54" s="292">
        <v>53</v>
      </c>
      <c r="B54" s="399" t="s">
        <v>375</v>
      </c>
      <c r="C54" s="518" t="s">
        <v>376</v>
      </c>
      <c r="D54" s="333" t="s">
        <v>339</v>
      </c>
      <c r="E54" s="518" t="s">
        <v>340</v>
      </c>
      <c r="F54" s="519" t="s">
        <v>352</v>
      </c>
      <c r="G54" s="519" t="s">
        <v>353</v>
      </c>
      <c r="H54" s="519" t="s">
        <v>343</v>
      </c>
      <c r="I54" s="333" t="s">
        <v>41</v>
      </c>
      <c r="J54" s="124" t="s">
        <v>377</v>
      </c>
      <c r="K54" s="242" t="s">
        <v>339</v>
      </c>
      <c r="L54" s="242" t="s">
        <v>43</v>
      </c>
      <c r="M54" s="242" t="s">
        <v>44</v>
      </c>
      <c r="N54" s="521"/>
      <c r="O54" s="242" t="s">
        <v>44</v>
      </c>
      <c r="P54" s="521" t="s">
        <v>136</v>
      </c>
      <c r="Q54" s="451" t="s">
        <v>355</v>
      </c>
      <c r="R54" s="333" t="s">
        <v>125</v>
      </c>
      <c r="S54" s="333" t="s">
        <v>125</v>
      </c>
      <c r="T54" s="333" t="str">
        <f t="shared" si="6"/>
        <v>Bajo</v>
      </c>
      <c r="U54" s="333" t="str">
        <f t="shared" si="7"/>
        <v>Baja</v>
      </c>
      <c r="V54" s="333" t="s">
        <v>49</v>
      </c>
      <c r="W54" s="333" t="s">
        <v>49</v>
      </c>
      <c r="X54" s="333" t="s">
        <v>329</v>
      </c>
      <c r="Y54" s="333" t="s">
        <v>51</v>
      </c>
      <c r="Z54" s="242" t="s">
        <v>138</v>
      </c>
      <c r="AA54" s="242" t="s">
        <v>138</v>
      </c>
      <c r="AB54" s="242" t="s">
        <v>138</v>
      </c>
      <c r="AC54" s="242" t="s">
        <v>138</v>
      </c>
      <c r="AD54" s="242" t="s">
        <v>50</v>
      </c>
      <c r="AE54" s="242" t="s">
        <v>138</v>
      </c>
      <c r="AF54" s="239" t="s">
        <v>378</v>
      </c>
      <c r="AG54" s="130" t="s">
        <v>379</v>
      </c>
    </row>
    <row r="55" spans="1:33" ht="108">
      <c r="A55" s="292">
        <v>54</v>
      </c>
      <c r="B55" s="399" t="s">
        <v>380</v>
      </c>
      <c r="C55" s="518" t="s">
        <v>381</v>
      </c>
      <c r="D55" s="333" t="s">
        <v>339</v>
      </c>
      <c r="E55" s="518" t="s">
        <v>340</v>
      </c>
      <c r="F55" s="519" t="s">
        <v>382</v>
      </c>
      <c r="G55" s="519" t="s">
        <v>382</v>
      </c>
      <c r="H55" s="519" t="s">
        <v>343</v>
      </c>
      <c r="I55" s="333" t="s">
        <v>41</v>
      </c>
      <c r="J55" s="123" t="s">
        <v>344</v>
      </c>
      <c r="K55" s="242" t="s">
        <v>339</v>
      </c>
      <c r="L55" s="242" t="s">
        <v>43</v>
      </c>
      <c r="M55" s="242"/>
      <c r="N55" s="521"/>
      <c r="O55" s="242" t="s">
        <v>44</v>
      </c>
      <c r="P55" s="521" t="s">
        <v>123</v>
      </c>
      <c r="Q55" s="451" t="s">
        <v>355</v>
      </c>
      <c r="R55" s="333" t="s">
        <v>125</v>
      </c>
      <c r="S55" s="333" t="s">
        <v>125</v>
      </c>
      <c r="T55" s="333" t="str">
        <f>IF(Y55="PÚBLICA","Bajo", IF(Y55="PÚBLICA CLASIFICADA","Medio", "Alto"))</f>
        <v>Bajo</v>
      </c>
      <c r="U55" s="333" t="str">
        <f>IF(SUM(AI55,AJ55,AK55)=0, "Baja",IF(SUM(AI55,AJ55,AK55)&gt;=6,"Alta", "Media"))</f>
        <v>Baja</v>
      </c>
      <c r="V55" s="333" t="s">
        <v>49</v>
      </c>
      <c r="W55" s="333" t="s">
        <v>49</v>
      </c>
      <c r="X55" s="333" t="s">
        <v>329</v>
      </c>
      <c r="Y55" s="333" t="s">
        <v>51</v>
      </c>
      <c r="Z55" s="242" t="s">
        <v>138</v>
      </c>
      <c r="AA55" s="242" t="s">
        <v>138</v>
      </c>
      <c r="AB55" s="242" t="s">
        <v>138</v>
      </c>
      <c r="AC55" s="242" t="s">
        <v>138</v>
      </c>
      <c r="AD55" s="242" t="s">
        <v>50</v>
      </c>
      <c r="AE55" s="242" t="s">
        <v>138</v>
      </c>
      <c r="AF55" s="324" t="s">
        <v>373</v>
      </c>
      <c r="AG55" s="132" t="s">
        <v>383</v>
      </c>
    </row>
    <row r="56" spans="1:33" ht="120">
      <c r="A56" s="292">
        <v>55</v>
      </c>
      <c r="B56" s="399" t="s">
        <v>384</v>
      </c>
      <c r="C56" s="518" t="s">
        <v>385</v>
      </c>
      <c r="D56" s="333" t="s">
        <v>339</v>
      </c>
      <c r="E56" s="518" t="s">
        <v>340</v>
      </c>
      <c r="F56" s="519" t="s">
        <v>382</v>
      </c>
      <c r="G56" s="519" t="s">
        <v>382</v>
      </c>
      <c r="H56" s="519" t="s">
        <v>343</v>
      </c>
      <c r="I56" s="333" t="s">
        <v>41</v>
      </c>
      <c r="J56" s="123" t="s">
        <v>344</v>
      </c>
      <c r="K56" s="242" t="s">
        <v>339</v>
      </c>
      <c r="L56" s="242" t="s">
        <v>43</v>
      </c>
      <c r="M56" s="242"/>
      <c r="N56" s="521"/>
      <c r="O56" s="242" t="s">
        <v>44</v>
      </c>
      <c r="P56" s="521" t="s">
        <v>123</v>
      </c>
      <c r="Q56" s="451" t="s">
        <v>346</v>
      </c>
      <c r="R56" s="333" t="s">
        <v>125</v>
      </c>
      <c r="S56" s="333" t="s">
        <v>125</v>
      </c>
      <c r="T56" s="333" t="str">
        <f t="shared" ref="T56:T57" si="8">IF(Y56="PÚBLICA","Bajo", IF(Y56="PÚBLICA CLASIFICADA","Medio", "Alto"))</f>
        <v>Bajo</v>
      </c>
      <c r="U56" s="333" t="str">
        <f t="shared" ref="U56:U57" si="9">IF(SUM(AI56,AJ56,AK56)=0, "Baja",IF(SUM(AI56,AJ56,AK56)&gt;=6,"Alta", "Media"))</f>
        <v>Baja</v>
      </c>
      <c r="V56" s="333" t="s">
        <v>49</v>
      </c>
      <c r="W56" s="333" t="s">
        <v>49</v>
      </c>
      <c r="X56" s="333" t="s">
        <v>329</v>
      </c>
      <c r="Y56" s="333" t="s">
        <v>51</v>
      </c>
      <c r="Z56" s="242" t="s">
        <v>138</v>
      </c>
      <c r="AA56" s="242" t="s">
        <v>138</v>
      </c>
      <c r="AB56" s="242" t="s">
        <v>138</v>
      </c>
      <c r="AC56" s="242" t="s">
        <v>138</v>
      </c>
      <c r="AD56" s="242" t="s">
        <v>50</v>
      </c>
      <c r="AE56" s="242" t="s">
        <v>138</v>
      </c>
      <c r="AF56" s="239" t="s">
        <v>386</v>
      </c>
      <c r="AG56" s="131" t="s">
        <v>374</v>
      </c>
    </row>
    <row r="57" spans="1:33" ht="108.75" thickBot="1">
      <c r="A57" s="292">
        <v>56</v>
      </c>
      <c r="B57" s="400" t="s">
        <v>387</v>
      </c>
      <c r="C57" s="133" t="s">
        <v>388</v>
      </c>
      <c r="D57" s="86" t="s">
        <v>339</v>
      </c>
      <c r="E57" s="133" t="s">
        <v>340</v>
      </c>
      <c r="F57" s="65">
        <v>2</v>
      </c>
      <c r="G57" s="65">
        <v>2</v>
      </c>
      <c r="H57" s="134" t="s">
        <v>343</v>
      </c>
      <c r="I57" s="86" t="s">
        <v>41</v>
      </c>
      <c r="J57" s="135" t="s">
        <v>344</v>
      </c>
      <c r="K57" s="136" t="s">
        <v>339</v>
      </c>
      <c r="L57" s="136" t="s">
        <v>43</v>
      </c>
      <c r="M57" s="136" t="s">
        <v>44</v>
      </c>
      <c r="N57" s="137"/>
      <c r="O57" s="136" t="s">
        <v>44</v>
      </c>
      <c r="P57" s="138" t="s">
        <v>389</v>
      </c>
      <c r="Q57" s="65" t="s">
        <v>390</v>
      </c>
      <c r="R57" s="86" t="s">
        <v>125</v>
      </c>
      <c r="S57" s="86" t="s">
        <v>125</v>
      </c>
      <c r="T57" s="86" t="str">
        <f t="shared" si="8"/>
        <v>Alto</v>
      </c>
      <c r="U57" s="86" t="str">
        <f t="shared" si="9"/>
        <v>Baja</v>
      </c>
      <c r="V57" s="89" t="s">
        <v>391</v>
      </c>
      <c r="W57" s="89" t="s">
        <v>49</v>
      </c>
      <c r="X57" s="86" t="s">
        <v>329</v>
      </c>
      <c r="Y57" s="86" t="s">
        <v>61</v>
      </c>
      <c r="Z57" s="136" t="s">
        <v>138</v>
      </c>
      <c r="AA57" s="89" t="s">
        <v>392</v>
      </c>
      <c r="AB57" s="139" t="s">
        <v>393</v>
      </c>
      <c r="AC57" s="140" t="s">
        <v>394</v>
      </c>
      <c r="AD57" s="140" t="s">
        <v>65</v>
      </c>
      <c r="AE57" s="140" t="s">
        <v>107</v>
      </c>
      <c r="AF57" s="100" t="s">
        <v>367</v>
      </c>
      <c r="AG57" s="141" t="s">
        <v>374</v>
      </c>
    </row>
    <row r="58" spans="1:33" ht="144">
      <c r="A58" s="292">
        <v>57</v>
      </c>
      <c r="B58" s="401" t="s">
        <v>395</v>
      </c>
      <c r="C58" s="34" t="s">
        <v>396</v>
      </c>
      <c r="D58" s="144" t="s">
        <v>397</v>
      </c>
      <c r="E58" s="105" t="s">
        <v>398</v>
      </c>
      <c r="F58" s="145">
        <v>39</v>
      </c>
      <c r="G58" s="145" t="s">
        <v>399</v>
      </c>
      <c r="H58" s="146" t="s">
        <v>400</v>
      </c>
      <c r="I58" s="144" t="s">
        <v>41</v>
      </c>
      <c r="J58" s="105" t="s">
        <v>401</v>
      </c>
      <c r="K58" s="146" t="s">
        <v>402</v>
      </c>
      <c r="L58" s="144" t="s">
        <v>43</v>
      </c>
      <c r="M58" s="147"/>
      <c r="N58" s="147" t="s">
        <v>44</v>
      </c>
      <c r="O58" s="147"/>
      <c r="P58" s="146" t="s">
        <v>403</v>
      </c>
      <c r="Q58" s="146" t="s">
        <v>404</v>
      </c>
      <c r="R58" s="144" t="s">
        <v>48</v>
      </c>
      <c r="S58" s="144" t="s">
        <v>125</v>
      </c>
      <c r="T58" s="144" t="s">
        <v>47</v>
      </c>
      <c r="U58" s="144" t="s">
        <v>48</v>
      </c>
      <c r="V58" s="144" t="s">
        <v>59</v>
      </c>
      <c r="W58" s="144" t="s">
        <v>49</v>
      </c>
      <c r="X58" s="146" t="s">
        <v>405</v>
      </c>
      <c r="Y58" s="106" t="s">
        <v>51</v>
      </c>
      <c r="Z58" s="105" t="s">
        <v>50</v>
      </c>
      <c r="AA58" s="105" t="s">
        <v>50</v>
      </c>
      <c r="AB58" s="146" t="s">
        <v>50</v>
      </c>
      <c r="AC58" s="105" t="s">
        <v>50</v>
      </c>
      <c r="AD58" s="105" t="s">
        <v>50</v>
      </c>
      <c r="AE58" s="105" t="s">
        <v>50</v>
      </c>
      <c r="AF58" s="105" t="s">
        <v>406</v>
      </c>
      <c r="AG58" s="148" t="s">
        <v>407</v>
      </c>
    </row>
    <row r="59" spans="1:33" ht="180">
      <c r="A59" s="292">
        <v>58</v>
      </c>
      <c r="B59" s="523" t="s">
        <v>408</v>
      </c>
      <c r="C59" s="480" t="s">
        <v>409</v>
      </c>
      <c r="D59" s="240" t="s">
        <v>397</v>
      </c>
      <c r="E59" s="524" t="s">
        <v>398</v>
      </c>
      <c r="F59" s="525">
        <v>39</v>
      </c>
      <c r="G59" s="525" t="s">
        <v>399</v>
      </c>
      <c r="H59" s="524" t="s">
        <v>400</v>
      </c>
      <c r="I59" s="240" t="s">
        <v>41</v>
      </c>
      <c r="J59" s="259" t="s">
        <v>401</v>
      </c>
      <c r="K59" s="524" t="s">
        <v>402</v>
      </c>
      <c r="L59" s="240" t="s">
        <v>43</v>
      </c>
      <c r="M59" s="526"/>
      <c r="N59" s="527" t="s">
        <v>44</v>
      </c>
      <c r="O59" s="528"/>
      <c r="P59" s="524" t="s">
        <v>403</v>
      </c>
      <c r="Q59" s="240" t="s">
        <v>410</v>
      </c>
      <c r="R59" s="240" t="s">
        <v>48</v>
      </c>
      <c r="S59" s="240" t="s">
        <v>125</v>
      </c>
      <c r="T59" s="240" t="s">
        <v>47</v>
      </c>
      <c r="U59" s="240" t="s">
        <v>48</v>
      </c>
      <c r="V59" s="240" t="s">
        <v>49</v>
      </c>
      <c r="W59" s="240" t="s">
        <v>49</v>
      </c>
      <c r="X59" s="524" t="s">
        <v>50</v>
      </c>
      <c r="Y59" s="240" t="s">
        <v>51</v>
      </c>
      <c r="Z59" s="259" t="s">
        <v>50</v>
      </c>
      <c r="AA59" s="259" t="s">
        <v>50</v>
      </c>
      <c r="AB59" s="524" t="s">
        <v>50</v>
      </c>
      <c r="AC59" s="259" t="s">
        <v>50</v>
      </c>
      <c r="AD59" s="259" t="s">
        <v>50</v>
      </c>
      <c r="AE59" s="259" t="s">
        <v>50</v>
      </c>
      <c r="AF59" s="259" t="s">
        <v>406</v>
      </c>
      <c r="AG59" s="149" t="s">
        <v>50</v>
      </c>
    </row>
    <row r="60" spans="1:33" ht="132">
      <c r="A60" s="292">
        <v>59</v>
      </c>
      <c r="B60" s="478" t="s">
        <v>411</v>
      </c>
      <c r="C60" s="480" t="s">
        <v>412</v>
      </c>
      <c r="D60" s="240" t="s">
        <v>397</v>
      </c>
      <c r="E60" s="259" t="s">
        <v>398</v>
      </c>
      <c r="F60" s="525">
        <v>39</v>
      </c>
      <c r="G60" s="525" t="s">
        <v>399</v>
      </c>
      <c r="H60" s="524" t="s">
        <v>400</v>
      </c>
      <c r="I60" s="240" t="s">
        <v>41</v>
      </c>
      <c r="J60" s="259" t="s">
        <v>401</v>
      </c>
      <c r="K60" s="240" t="s">
        <v>413</v>
      </c>
      <c r="L60" s="240" t="s">
        <v>43</v>
      </c>
      <c r="M60" s="526"/>
      <c r="N60" s="529" t="s">
        <v>44</v>
      </c>
      <c r="O60" s="528"/>
      <c r="P60" s="524" t="s">
        <v>403</v>
      </c>
      <c r="Q60" s="240" t="s">
        <v>410</v>
      </c>
      <c r="R60" s="240" t="s">
        <v>48</v>
      </c>
      <c r="S60" s="240" t="s">
        <v>125</v>
      </c>
      <c r="T60" s="240" t="s">
        <v>47</v>
      </c>
      <c r="U60" s="240" t="s">
        <v>48</v>
      </c>
      <c r="V60" s="240" t="s">
        <v>49</v>
      </c>
      <c r="W60" s="240" t="s">
        <v>49</v>
      </c>
      <c r="X60" s="524" t="s">
        <v>50</v>
      </c>
      <c r="Y60" s="240" t="s">
        <v>51</v>
      </c>
      <c r="Z60" s="259" t="s">
        <v>50</v>
      </c>
      <c r="AA60" s="259" t="s">
        <v>50</v>
      </c>
      <c r="AB60" s="524" t="s">
        <v>50</v>
      </c>
      <c r="AC60" s="259" t="s">
        <v>50</v>
      </c>
      <c r="AD60" s="259" t="s">
        <v>50</v>
      </c>
      <c r="AE60" s="259" t="s">
        <v>50</v>
      </c>
      <c r="AF60" s="259" t="s">
        <v>406</v>
      </c>
      <c r="AG60" s="150" t="s">
        <v>50</v>
      </c>
    </row>
    <row r="61" spans="1:33" ht="132">
      <c r="A61" s="292">
        <v>60</v>
      </c>
      <c r="B61" s="478" t="s">
        <v>414</v>
      </c>
      <c r="C61" s="480" t="s">
        <v>415</v>
      </c>
      <c r="D61" s="240" t="s">
        <v>397</v>
      </c>
      <c r="E61" s="259" t="s">
        <v>398</v>
      </c>
      <c r="F61" s="525">
        <v>39</v>
      </c>
      <c r="G61" s="525" t="s">
        <v>399</v>
      </c>
      <c r="H61" s="524" t="s">
        <v>400</v>
      </c>
      <c r="I61" s="240" t="s">
        <v>41</v>
      </c>
      <c r="J61" s="259" t="s">
        <v>401</v>
      </c>
      <c r="K61" s="240" t="s">
        <v>413</v>
      </c>
      <c r="L61" s="240" t="s">
        <v>43</v>
      </c>
      <c r="M61" s="526"/>
      <c r="N61" s="529" t="s">
        <v>44</v>
      </c>
      <c r="O61" s="528"/>
      <c r="P61" s="524" t="s">
        <v>403</v>
      </c>
      <c r="Q61" s="240" t="s">
        <v>410</v>
      </c>
      <c r="R61" s="240" t="s">
        <v>48</v>
      </c>
      <c r="S61" s="240" t="s">
        <v>125</v>
      </c>
      <c r="T61" s="240" t="s">
        <v>47</v>
      </c>
      <c r="U61" s="240" t="s">
        <v>48</v>
      </c>
      <c r="V61" s="240" t="s">
        <v>49</v>
      </c>
      <c r="W61" s="240" t="s">
        <v>49</v>
      </c>
      <c r="X61" s="524" t="s">
        <v>50</v>
      </c>
      <c r="Y61" s="240" t="s">
        <v>51</v>
      </c>
      <c r="Z61" s="259" t="s">
        <v>50</v>
      </c>
      <c r="AA61" s="259" t="s">
        <v>50</v>
      </c>
      <c r="AB61" s="524" t="s">
        <v>50</v>
      </c>
      <c r="AC61" s="259" t="s">
        <v>50</v>
      </c>
      <c r="AD61" s="259" t="s">
        <v>50</v>
      </c>
      <c r="AE61" s="259" t="s">
        <v>50</v>
      </c>
      <c r="AF61" s="259" t="s">
        <v>406</v>
      </c>
      <c r="AG61" s="150" t="s">
        <v>50</v>
      </c>
    </row>
    <row r="62" spans="1:33" ht="168">
      <c r="A62" s="292">
        <v>61</v>
      </c>
      <c r="B62" s="478" t="s">
        <v>416</v>
      </c>
      <c r="C62" s="480" t="s">
        <v>417</v>
      </c>
      <c r="D62" s="240" t="s">
        <v>397</v>
      </c>
      <c r="E62" s="259" t="s">
        <v>398</v>
      </c>
      <c r="F62" s="525">
        <v>39</v>
      </c>
      <c r="G62" s="525" t="s">
        <v>399</v>
      </c>
      <c r="H62" s="524" t="s">
        <v>400</v>
      </c>
      <c r="I62" s="240" t="s">
        <v>41</v>
      </c>
      <c r="J62" s="259" t="s">
        <v>401</v>
      </c>
      <c r="K62" s="240" t="s">
        <v>413</v>
      </c>
      <c r="L62" s="240" t="s">
        <v>43</v>
      </c>
      <c r="M62" s="526"/>
      <c r="N62" s="529" t="s">
        <v>44</v>
      </c>
      <c r="O62" s="528"/>
      <c r="P62" s="524" t="s">
        <v>403</v>
      </c>
      <c r="Q62" s="240" t="s">
        <v>410</v>
      </c>
      <c r="R62" s="240" t="s">
        <v>48</v>
      </c>
      <c r="S62" s="240" t="s">
        <v>125</v>
      </c>
      <c r="T62" s="240" t="s">
        <v>47</v>
      </c>
      <c r="U62" s="240" t="s">
        <v>48</v>
      </c>
      <c r="V62" s="240" t="s">
        <v>59</v>
      </c>
      <c r="W62" s="240" t="s">
        <v>49</v>
      </c>
      <c r="X62" s="259" t="s">
        <v>418</v>
      </c>
      <c r="Y62" s="240" t="s">
        <v>51</v>
      </c>
      <c r="Z62" s="259" t="s">
        <v>50</v>
      </c>
      <c r="AA62" s="259" t="s">
        <v>50</v>
      </c>
      <c r="AB62" s="524" t="s">
        <v>50</v>
      </c>
      <c r="AC62" s="259" t="s">
        <v>50</v>
      </c>
      <c r="AD62" s="259" t="s">
        <v>50</v>
      </c>
      <c r="AE62" s="259" t="s">
        <v>50</v>
      </c>
      <c r="AF62" s="259" t="s">
        <v>406</v>
      </c>
      <c r="AG62" s="150" t="s">
        <v>50</v>
      </c>
    </row>
    <row r="63" spans="1:33" ht="144">
      <c r="A63" s="292">
        <v>62</v>
      </c>
      <c r="B63" s="530" t="s">
        <v>419</v>
      </c>
      <c r="C63" s="531" t="s">
        <v>420</v>
      </c>
      <c r="D63" s="240" t="s">
        <v>397</v>
      </c>
      <c r="E63" s="259" t="s">
        <v>398</v>
      </c>
      <c r="F63" s="525">
        <v>39</v>
      </c>
      <c r="G63" s="525" t="s">
        <v>399</v>
      </c>
      <c r="H63" s="524" t="s">
        <v>400</v>
      </c>
      <c r="I63" s="240" t="s">
        <v>41</v>
      </c>
      <c r="J63" s="259" t="s">
        <v>401</v>
      </c>
      <c r="K63" s="240" t="s">
        <v>413</v>
      </c>
      <c r="L63" s="240" t="s">
        <v>43</v>
      </c>
      <c r="M63" s="526"/>
      <c r="N63" s="529" t="s">
        <v>44</v>
      </c>
      <c r="O63" s="528"/>
      <c r="P63" s="524" t="s">
        <v>403</v>
      </c>
      <c r="Q63" s="240" t="s">
        <v>410</v>
      </c>
      <c r="R63" s="240" t="s">
        <v>48</v>
      </c>
      <c r="S63" s="240" t="s">
        <v>125</v>
      </c>
      <c r="T63" s="240" t="s">
        <v>47</v>
      </c>
      <c r="U63" s="240" t="s">
        <v>48</v>
      </c>
      <c r="V63" s="240" t="s">
        <v>49</v>
      </c>
      <c r="W63" s="240" t="s">
        <v>49</v>
      </c>
      <c r="X63" s="259" t="s">
        <v>50</v>
      </c>
      <c r="Y63" s="240" t="s">
        <v>51</v>
      </c>
      <c r="Z63" s="259" t="s">
        <v>50</v>
      </c>
      <c r="AA63" s="259" t="s">
        <v>50</v>
      </c>
      <c r="AB63" s="524" t="s">
        <v>50</v>
      </c>
      <c r="AC63" s="259" t="s">
        <v>50</v>
      </c>
      <c r="AD63" s="259" t="s">
        <v>50</v>
      </c>
      <c r="AE63" s="259" t="s">
        <v>50</v>
      </c>
      <c r="AF63" s="259" t="s">
        <v>406</v>
      </c>
      <c r="AG63" s="150" t="s">
        <v>50</v>
      </c>
    </row>
    <row r="64" spans="1:33" ht="132">
      <c r="A64" s="292">
        <v>63</v>
      </c>
      <c r="B64" s="478" t="s">
        <v>421</v>
      </c>
      <c r="C64" s="480" t="s">
        <v>422</v>
      </c>
      <c r="D64" s="240" t="s">
        <v>397</v>
      </c>
      <c r="E64" s="259" t="s">
        <v>398</v>
      </c>
      <c r="F64" s="525">
        <v>39</v>
      </c>
      <c r="G64" s="525" t="s">
        <v>399</v>
      </c>
      <c r="H64" s="524" t="s">
        <v>400</v>
      </c>
      <c r="I64" s="240" t="s">
        <v>41</v>
      </c>
      <c r="J64" s="259" t="s">
        <v>401</v>
      </c>
      <c r="K64" s="240" t="s">
        <v>413</v>
      </c>
      <c r="L64" s="240" t="s">
        <v>43</v>
      </c>
      <c r="M64" s="526"/>
      <c r="N64" s="529" t="s">
        <v>44</v>
      </c>
      <c r="O64" s="528"/>
      <c r="P64" s="524" t="s">
        <v>403</v>
      </c>
      <c r="Q64" s="240" t="s">
        <v>410</v>
      </c>
      <c r="R64" s="240" t="s">
        <v>48</v>
      </c>
      <c r="S64" s="240" t="s">
        <v>125</v>
      </c>
      <c r="T64" s="240" t="s">
        <v>47</v>
      </c>
      <c r="U64" s="240" t="s">
        <v>48</v>
      </c>
      <c r="V64" s="240" t="s">
        <v>49</v>
      </c>
      <c r="W64" s="240" t="s">
        <v>49</v>
      </c>
      <c r="X64" s="259" t="s">
        <v>50</v>
      </c>
      <c r="Y64" s="240" t="s">
        <v>51</v>
      </c>
      <c r="Z64" s="259" t="s">
        <v>50</v>
      </c>
      <c r="AA64" s="259" t="s">
        <v>50</v>
      </c>
      <c r="AB64" s="524" t="s">
        <v>50</v>
      </c>
      <c r="AC64" s="259" t="s">
        <v>50</v>
      </c>
      <c r="AD64" s="259" t="s">
        <v>50</v>
      </c>
      <c r="AE64" s="259" t="s">
        <v>50</v>
      </c>
      <c r="AF64" s="259" t="s">
        <v>406</v>
      </c>
      <c r="AG64" s="150" t="s">
        <v>50</v>
      </c>
    </row>
    <row r="65" spans="1:33" ht="132">
      <c r="A65" s="292">
        <v>64</v>
      </c>
      <c r="B65" s="478" t="s">
        <v>423</v>
      </c>
      <c r="C65" s="531" t="s">
        <v>424</v>
      </c>
      <c r="D65" s="240" t="s">
        <v>397</v>
      </c>
      <c r="E65" s="259" t="s">
        <v>398</v>
      </c>
      <c r="F65" s="525">
        <v>39</v>
      </c>
      <c r="G65" s="525" t="s">
        <v>399</v>
      </c>
      <c r="H65" s="524" t="s">
        <v>400</v>
      </c>
      <c r="I65" s="240" t="s">
        <v>41</v>
      </c>
      <c r="J65" s="259" t="s">
        <v>401</v>
      </c>
      <c r="K65" s="240" t="s">
        <v>413</v>
      </c>
      <c r="L65" s="240" t="s">
        <v>43</v>
      </c>
      <c r="M65" s="526"/>
      <c r="N65" s="529" t="s">
        <v>44</v>
      </c>
      <c r="O65" s="528"/>
      <c r="P65" s="524" t="s">
        <v>403</v>
      </c>
      <c r="Q65" s="240" t="s">
        <v>410</v>
      </c>
      <c r="R65" s="240" t="s">
        <v>125</v>
      </c>
      <c r="S65" s="240" t="s">
        <v>125</v>
      </c>
      <c r="T65" s="240" t="s">
        <v>48</v>
      </c>
      <c r="U65" s="240" t="s">
        <v>125</v>
      </c>
      <c r="V65" s="240" t="s">
        <v>49</v>
      </c>
      <c r="W65" s="240" t="s">
        <v>49</v>
      </c>
      <c r="X65" s="259" t="s">
        <v>50</v>
      </c>
      <c r="Y65" s="240" t="s">
        <v>51</v>
      </c>
      <c r="Z65" s="259" t="s">
        <v>50</v>
      </c>
      <c r="AA65" s="259" t="s">
        <v>50</v>
      </c>
      <c r="AB65" s="524" t="s">
        <v>50</v>
      </c>
      <c r="AC65" s="259" t="s">
        <v>50</v>
      </c>
      <c r="AD65" s="259" t="s">
        <v>50</v>
      </c>
      <c r="AE65" s="259" t="s">
        <v>50</v>
      </c>
      <c r="AF65" s="259" t="s">
        <v>406</v>
      </c>
      <c r="AG65" s="150" t="s">
        <v>50</v>
      </c>
    </row>
    <row r="66" spans="1:33" ht="132">
      <c r="A66" s="292">
        <v>65</v>
      </c>
      <c r="B66" s="439" t="s">
        <v>425</v>
      </c>
      <c r="C66" s="480" t="s">
        <v>426</v>
      </c>
      <c r="D66" s="240" t="s">
        <v>397</v>
      </c>
      <c r="E66" s="259" t="s">
        <v>398</v>
      </c>
      <c r="F66" s="525">
        <v>39</v>
      </c>
      <c r="G66" s="525" t="s">
        <v>399</v>
      </c>
      <c r="H66" s="524" t="s">
        <v>400</v>
      </c>
      <c r="I66" s="240" t="s">
        <v>41</v>
      </c>
      <c r="J66" s="259" t="s">
        <v>401</v>
      </c>
      <c r="K66" s="240" t="s">
        <v>427</v>
      </c>
      <c r="L66" s="240" t="s">
        <v>43</v>
      </c>
      <c r="M66" s="526"/>
      <c r="N66" s="529" t="s">
        <v>44</v>
      </c>
      <c r="O66" s="528"/>
      <c r="P66" s="524" t="s">
        <v>403</v>
      </c>
      <c r="Q66" s="240" t="s">
        <v>410</v>
      </c>
      <c r="R66" s="240" t="s">
        <v>125</v>
      </c>
      <c r="S66" s="240" t="s">
        <v>125</v>
      </c>
      <c r="T66" s="240" t="s">
        <v>47</v>
      </c>
      <c r="U66" s="240" t="s">
        <v>48</v>
      </c>
      <c r="V66" s="240" t="s">
        <v>49</v>
      </c>
      <c r="W66" s="240" t="s">
        <v>49</v>
      </c>
      <c r="X66" s="259" t="s">
        <v>50</v>
      </c>
      <c r="Y66" s="240" t="s">
        <v>51</v>
      </c>
      <c r="Z66" s="259" t="s">
        <v>50</v>
      </c>
      <c r="AA66" s="259" t="s">
        <v>50</v>
      </c>
      <c r="AB66" s="524" t="s">
        <v>50</v>
      </c>
      <c r="AC66" s="259" t="s">
        <v>50</v>
      </c>
      <c r="AD66" s="259" t="s">
        <v>50</v>
      </c>
      <c r="AE66" s="259" t="s">
        <v>50</v>
      </c>
      <c r="AF66" s="259" t="s">
        <v>406</v>
      </c>
      <c r="AG66" s="150" t="s">
        <v>50</v>
      </c>
    </row>
    <row r="67" spans="1:33" ht="72">
      <c r="A67" s="292">
        <v>66</v>
      </c>
      <c r="B67" s="532" t="s">
        <v>428</v>
      </c>
      <c r="C67" s="286" t="s">
        <v>429</v>
      </c>
      <c r="D67" s="527" t="s">
        <v>430</v>
      </c>
      <c r="E67" s="259" t="s">
        <v>431</v>
      </c>
      <c r="F67" s="525">
        <v>35</v>
      </c>
      <c r="G67" s="525" t="s">
        <v>382</v>
      </c>
      <c r="H67" s="524" t="s">
        <v>432</v>
      </c>
      <c r="I67" s="240" t="s">
        <v>41</v>
      </c>
      <c r="J67" s="259" t="s">
        <v>433</v>
      </c>
      <c r="K67" s="524" t="s">
        <v>434</v>
      </c>
      <c r="L67" s="240" t="s">
        <v>43</v>
      </c>
      <c r="M67" s="528"/>
      <c r="N67" s="533" t="s">
        <v>44</v>
      </c>
      <c r="O67" s="533"/>
      <c r="P67" s="534" t="s">
        <v>403</v>
      </c>
      <c r="Q67" s="259" t="s">
        <v>410</v>
      </c>
      <c r="R67" s="240" t="s">
        <v>48</v>
      </c>
      <c r="S67" s="240" t="s">
        <v>125</v>
      </c>
      <c r="T67" s="240" t="s">
        <v>47</v>
      </c>
      <c r="U67" s="240" t="s">
        <v>47</v>
      </c>
      <c r="V67" s="240" t="s">
        <v>49</v>
      </c>
      <c r="W67" s="240" t="s">
        <v>49</v>
      </c>
      <c r="X67" s="240" t="s">
        <v>50</v>
      </c>
      <c r="Y67" s="256" t="s">
        <v>51</v>
      </c>
      <c r="Z67" s="240" t="s">
        <v>50</v>
      </c>
      <c r="AA67" s="240" t="s">
        <v>50</v>
      </c>
      <c r="AB67" s="240" t="s">
        <v>50</v>
      </c>
      <c r="AC67" s="240" t="s">
        <v>50</v>
      </c>
      <c r="AD67" s="240" t="s">
        <v>50</v>
      </c>
      <c r="AE67" s="535" t="s">
        <v>138</v>
      </c>
      <c r="AF67" s="259" t="s">
        <v>406</v>
      </c>
      <c r="AG67" s="150" t="s">
        <v>50</v>
      </c>
    </row>
    <row r="68" spans="1:33" ht="60">
      <c r="A68" s="292">
        <v>67</v>
      </c>
      <c r="B68" s="478" t="s">
        <v>435</v>
      </c>
      <c r="C68" s="254" t="s">
        <v>436</v>
      </c>
      <c r="D68" s="527" t="s">
        <v>430</v>
      </c>
      <c r="E68" s="259" t="s">
        <v>431</v>
      </c>
      <c r="F68" s="525">
        <v>35</v>
      </c>
      <c r="G68" s="525" t="s">
        <v>382</v>
      </c>
      <c r="H68" s="524" t="s">
        <v>432</v>
      </c>
      <c r="I68" s="240" t="s">
        <v>41</v>
      </c>
      <c r="J68" s="259" t="s">
        <v>433</v>
      </c>
      <c r="K68" s="524" t="s">
        <v>434</v>
      </c>
      <c r="L68" s="240" t="s">
        <v>43</v>
      </c>
      <c r="M68" s="528"/>
      <c r="N68" s="533" t="s">
        <v>44</v>
      </c>
      <c r="O68" s="533"/>
      <c r="P68" s="534" t="s">
        <v>403</v>
      </c>
      <c r="Q68" s="259" t="s">
        <v>410</v>
      </c>
      <c r="R68" s="240" t="s">
        <v>48</v>
      </c>
      <c r="S68" s="240" t="s">
        <v>125</v>
      </c>
      <c r="T68" s="240" t="s">
        <v>47</v>
      </c>
      <c r="U68" s="240" t="s">
        <v>47</v>
      </c>
      <c r="V68" s="240" t="s">
        <v>49</v>
      </c>
      <c r="W68" s="240" t="s">
        <v>49</v>
      </c>
      <c r="X68" s="240" t="s">
        <v>50</v>
      </c>
      <c r="Y68" s="256" t="s">
        <v>51</v>
      </c>
      <c r="Z68" s="240" t="s">
        <v>50</v>
      </c>
      <c r="AA68" s="240" t="s">
        <v>50</v>
      </c>
      <c r="AB68" s="240" t="s">
        <v>50</v>
      </c>
      <c r="AC68" s="240" t="s">
        <v>50</v>
      </c>
      <c r="AD68" s="240" t="s">
        <v>50</v>
      </c>
      <c r="AE68" s="535" t="s">
        <v>138</v>
      </c>
      <c r="AF68" s="259" t="s">
        <v>406</v>
      </c>
      <c r="AG68" s="150" t="s">
        <v>50</v>
      </c>
    </row>
    <row r="69" spans="1:33" ht="108">
      <c r="A69" s="292">
        <v>68</v>
      </c>
      <c r="B69" s="478" t="s">
        <v>437</v>
      </c>
      <c r="C69" s="480" t="s">
        <v>438</v>
      </c>
      <c r="D69" s="240" t="s">
        <v>397</v>
      </c>
      <c r="E69" s="259" t="s">
        <v>439</v>
      </c>
      <c r="F69" s="525">
        <v>39</v>
      </c>
      <c r="G69" s="525" t="s">
        <v>440</v>
      </c>
      <c r="H69" s="524" t="s">
        <v>441</v>
      </c>
      <c r="I69" s="240" t="s">
        <v>41</v>
      </c>
      <c r="J69" s="259" t="s">
        <v>442</v>
      </c>
      <c r="K69" s="536" t="s">
        <v>443</v>
      </c>
      <c r="L69" s="524" t="s">
        <v>43</v>
      </c>
      <c r="M69" s="528"/>
      <c r="N69" s="533" t="s">
        <v>44</v>
      </c>
      <c r="O69" s="533"/>
      <c r="P69" s="256" t="s">
        <v>403</v>
      </c>
      <c r="Q69" s="259" t="s">
        <v>143</v>
      </c>
      <c r="R69" s="240" t="s">
        <v>47</v>
      </c>
      <c r="S69" s="240" t="s">
        <v>125</v>
      </c>
      <c r="T69" s="240" t="s">
        <v>47</v>
      </c>
      <c r="U69" s="240" t="s">
        <v>47</v>
      </c>
      <c r="V69" s="240" t="s">
        <v>49</v>
      </c>
      <c r="W69" s="240" t="s">
        <v>49</v>
      </c>
      <c r="X69" s="240" t="s">
        <v>50</v>
      </c>
      <c r="Y69" s="256" t="s">
        <v>51</v>
      </c>
      <c r="Z69" s="240" t="s">
        <v>50</v>
      </c>
      <c r="AA69" s="240" t="s">
        <v>50</v>
      </c>
      <c r="AB69" s="240" t="s">
        <v>50</v>
      </c>
      <c r="AC69" s="240" t="s">
        <v>50</v>
      </c>
      <c r="AD69" s="240" t="s">
        <v>50</v>
      </c>
      <c r="AE69" s="535" t="s">
        <v>138</v>
      </c>
      <c r="AF69" s="259" t="s">
        <v>406</v>
      </c>
      <c r="AG69" s="151" t="s">
        <v>50</v>
      </c>
    </row>
    <row r="70" spans="1:33" ht="132">
      <c r="A70" s="292">
        <v>69</v>
      </c>
      <c r="B70" s="530" t="s">
        <v>444</v>
      </c>
      <c r="C70" s="480" t="s">
        <v>445</v>
      </c>
      <c r="D70" s="240" t="s">
        <v>397</v>
      </c>
      <c r="E70" s="259" t="s">
        <v>439</v>
      </c>
      <c r="F70" s="525">
        <v>39</v>
      </c>
      <c r="G70" s="525" t="s">
        <v>440</v>
      </c>
      <c r="H70" s="524" t="s">
        <v>441</v>
      </c>
      <c r="I70" s="240" t="s">
        <v>41</v>
      </c>
      <c r="J70" s="259" t="s">
        <v>442</v>
      </c>
      <c r="K70" s="536" t="s">
        <v>443</v>
      </c>
      <c r="L70" s="524" t="s">
        <v>43</v>
      </c>
      <c r="M70" s="528"/>
      <c r="N70" s="533" t="s">
        <v>44</v>
      </c>
      <c r="O70" s="533"/>
      <c r="P70" s="256" t="s">
        <v>403</v>
      </c>
      <c r="Q70" s="534" t="s">
        <v>446</v>
      </c>
      <c r="R70" s="240" t="s">
        <v>47</v>
      </c>
      <c r="S70" s="240" t="s">
        <v>125</v>
      </c>
      <c r="T70" s="240" t="s">
        <v>47</v>
      </c>
      <c r="U70" s="240" t="s">
        <v>47</v>
      </c>
      <c r="V70" s="256" t="s">
        <v>49</v>
      </c>
      <c r="W70" s="240" t="s">
        <v>49</v>
      </c>
      <c r="X70" s="240" t="s">
        <v>50</v>
      </c>
      <c r="Y70" s="256" t="s">
        <v>51</v>
      </c>
      <c r="Z70" s="240" t="s">
        <v>50</v>
      </c>
      <c r="AA70" s="240" t="s">
        <v>50</v>
      </c>
      <c r="AB70" s="240" t="s">
        <v>50</v>
      </c>
      <c r="AC70" s="240" t="s">
        <v>50</v>
      </c>
      <c r="AD70" s="240" t="s">
        <v>50</v>
      </c>
      <c r="AE70" s="535" t="s">
        <v>138</v>
      </c>
      <c r="AF70" s="259" t="s">
        <v>406</v>
      </c>
      <c r="AG70" s="151" t="s">
        <v>50</v>
      </c>
    </row>
    <row r="71" spans="1:33" ht="108">
      <c r="A71" s="292">
        <v>70</v>
      </c>
      <c r="B71" s="478" t="s">
        <v>447</v>
      </c>
      <c r="C71" s="480" t="s">
        <v>448</v>
      </c>
      <c r="D71" s="240" t="s">
        <v>397</v>
      </c>
      <c r="E71" s="259" t="s">
        <v>439</v>
      </c>
      <c r="F71" s="525">
        <v>39</v>
      </c>
      <c r="G71" s="525" t="s">
        <v>440</v>
      </c>
      <c r="H71" s="524" t="s">
        <v>441</v>
      </c>
      <c r="I71" s="240" t="s">
        <v>41</v>
      </c>
      <c r="J71" s="259" t="s">
        <v>442</v>
      </c>
      <c r="K71" s="536" t="s">
        <v>449</v>
      </c>
      <c r="L71" s="524" t="s">
        <v>43</v>
      </c>
      <c r="M71" s="528"/>
      <c r="N71" s="533" t="s">
        <v>44</v>
      </c>
      <c r="O71" s="537" t="s">
        <v>44</v>
      </c>
      <c r="P71" s="256" t="s">
        <v>403</v>
      </c>
      <c r="Q71" s="534" t="s">
        <v>410</v>
      </c>
      <c r="R71" s="240" t="s">
        <v>47</v>
      </c>
      <c r="S71" s="240" t="s">
        <v>125</v>
      </c>
      <c r="T71" s="240" t="s">
        <v>47</v>
      </c>
      <c r="U71" s="240" t="s">
        <v>48</v>
      </c>
      <c r="V71" s="240" t="s">
        <v>49</v>
      </c>
      <c r="W71" s="240" t="s">
        <v>49</v>
      </c>
      <c r="X71" s="240" t="s">
        <v>50</v>
      </c>
      <c r="Y71" s="256" t="s">
        <v>51</v>
      </c>
      <c r="Z71" s="240" t="s">
        <v>50</v>
      </c>
      <c r="AA71" s="240" t="s">
        <v>50</v>
      </c>
      <c r="AB71" s="240" t="s">
        <v>50</v>
      </c>
      <c r="AC71" s="240" t="s">
        <v>50</v>
      </c>
      <c r="AD71" s="240" t="s">
        <v>50</v>
      </c>
      <c r="AE71" s="535" t="s">
        <v>138</v>
      </c>
      <c r="AF71" s="259" t="s">
        <v>406</v>
      </c>
      <c r="AG71" s="151" t="s">
        <v>50</v>
      </c>
    </row>
    <row r="72" spans="1:33" ht="409.5">
      <c r="A72" s="292">
        <v>71</v>
      </c>
      <c r="B72" s="478" t="s">
        <v>450</v>
      </c>
      <c r="C72" s="480" t="s">
        <v>451</v>
      </c>
      <c r="D72" s="240" t="s">
        <v>397</v>
      </c>
      <c r="E72" s="259" t="s">
        <v>439</v>
      </c>
      <c r="F72" s="525">
        <v>39</v>
      </c>
      <c r="G72" s="525" t="s">
        <v>440</v>
      </c>
      <c r="H72" s="524" t="s">
        <v>441</v>
      </c>
      <c r="I72" s="240" t="s">
        <v>41</v>
      </c>
      <c r="J72" s="259" t="s">
        <v>442</v>
      </c>
      <c r="K72" s="536" t="s">
        <v>443</v>
      </c>
      <c r="L72" s="524" t="s">
        <v>43</v>
      </c>
      <c r="M72" s="526"/>
      <c r="N72" s="533" t="s">
        <v>44</v>
      </c>
      <c r="O72" s="533"/>
      <c r="P72" s="256" t="s">
        <v>403</v>
      </c>
      <c r="Q72" s="259" t="s">
        <v>143</v>
      </c>
      <c r="R72" s="240" t="s">
        <v>47</v>
      </c>
      <c r="S72" s="240" t="s">
        <v>125</v>
      </c>
      <c r="T72" s="240" t="s">
        <v>125</v>
      </c>
      <c r="U72" s="240" t="s">
        <v>125</v>
      </c>
      <c r="V72" s="240" t="s">
        <v>59</v>
      </c>
      <c r="W72" s="240" t="s">
        <v>49</v>
      </c>
      <c r="X72" s="259" t="s">
        <v>452</v>
      </c>
      <c r="Y72" s="256" t="s">
        <v>127</v>
      </c>
      <c r="Z72" s="259" t="s">
        <v>453</v>
      </c>
      <c r="AA72" s="259" t="s">
        <v>138</v>
      </c>
      <c r="AB72" s="259" t="s">
        <v>454</v>
      </c>
      <c r="AC72" s="259" t="s">
        <v>455</v>
      </c>
      <c r="AD72" s="533" t="s">
        <v>65</v>
      </c>
      <c r="AE72" s="259" t="s">
        <v>131</v>
      </c>
      <c r="AF72" s="259" t="s">
        <v>406</v>
      </c>
      <c r="AG72" s="151" t="s">
        <v>50</v>
      </c>
    </row>
    <row r="73" spans="1:33" ht="409.5">
      <c r="A73" s="292">
        <v>72</v>
      </c>
      <c r="B73" s="478" t="s">
        <v>456</v>
      </c>
      <c r="C73" s="480" t="s">
        <v>457</v>
      </c>
      <c r="D73" s="240" t="s">
        <v>397</v>
      </c>
      <c r="E73" s="259" t="s">
        <v>439</v>
      </c>
      <c r="F73" s="525">
        <v>39</v>
      </c>
      <c r="G73" s="525" t="s">
        <v>440</v>
      </c>
      <c r="H73" s="524" t="s">
        <v>441</v>
      </c>
      <c r="I73" s="240" t="s">
        <v>41</v>
      </c>
      <c r="J73" s="259" t="s">
        <v>442</v>
      </c>
      <c r="K73" s="536" t="s">
        <v>458</v>
      </c>
      <c r="L73" s="524" t="s">
        <v>43</v>
      </c>
      <c r="M73" s="526"/>
      <c r="N73" s="533" t="s">
        <v>44</v>
      </c>
      <c r="O73" s="533"/>
      <c r="P73" s="256" t="s">
        <v>403</v>
      </c>
      <c r="Q73" s="259" t="s">
        <v>410</v>
      </c>
      <c r="R73" s="240" t="s">
        <v>47</v>
      </c>
      <c r="S73" s="240" t="s">
        <v>125</v>
      </c>
      <c r="T73" s="240" t="s">
        <v>125</v>
      </c>
      <c r="U73" s="240" t="s">
        <v>125</v>
      </c>
      <c r="V73" s="240" t="s">
        <v>59</v>
      </c>
      <c r="W73" s="240" t="s">
        <v>49</v>
      </c>
      <c r="X73" s="259" t="s">
        <v>459</v>
      </c>
      <c r="Y73" s="256" t="s">
        <v>127</v>
      </c>
      <c r="Z73" s="259" t="s">
        <v>453</v>
      </c>
      <c r="AA73" s="259" t="s">
        <v>138</v>
      </c>
      <c r="AB73" s="259" t="s">
        <v>454</v>
      </c>
      <c r="AC73" s="259" t="s">
        <v>455</v>
      </c>
      <c r="AD73" s="533" t="s">
        <v>460</v>
      </c>
      <c r="AE73" s="259" t="s">
        <v>131</v>
      </c>
      <c r="AF73" s="259" t="s">
        <v>406</v>
      </c>
      <c r="AG73" s="151" t="s">
        <v>50</v>
      </c>
    </row>
    <row r="74" spans="1:33" ht="96">
      <c r="A74" s="292">
        <v>73</v>
      </c>
      <c r="B74" s="538" t="s">
        <v>461</v>
      </c>
      <c r="C74" s="539" t="s">
        <v>462</v>
      </c>
      <c r="D74" s="540" t="s">
        <v>397</v>
      </c>
      <c r="E74" s="540" t="s">
        <v>463</v>
      </c>
      <c r="F74" s="525" t="s">
        <v>382</v>
      </c>
      <c r="G74" s="525" t="s">
        <v>382</v>
      </c>
      <c r="H74" s="524" t="s">
        <v>464</v>
      </c>
      <c r="I74" s="540" t="s">
        <v>41</v>
      </c>
      <c r="J74" s="524" t="s">
        <v>465</v>
      </c>
      <c r="K74" s="541" t="s">
        <v>466</v>
      </c>
      <c r="L74" s="259" t="s">
        <v>43</v>
      </c>
      <c r="M74" s="542"/>
      <c r="N74" s="543" t="s">
        <v>467</v>
      </c>
      <c r="O74" s="544"/>
      <c r="P74" s="545" t="s">
        <v>403</v>
      </c>
      <c r="Q74" s="259" t="s">
        <v>410</v>
      </c>
      <c r="R74" s="545" t="s">
        <v>125</v>
      </c>
      <c r="S74" s="545" t="s">
        <v>125</v>
      </c>
      <c r="T74" s="545" t="s">
        <v>47</v>
      </c>
      <c r="U74" s="545" t="s">
        <v>468</v>
      </c>
      <c r="V74" s="545" t="s">
        <v>49</v>
      </c>
      <c r="W74" s="545" t="s">
        <v>49</v>
      </c>
      <c r="X74" s="545" t="s">
        <v>50</v>
      </c>
      <c r="Y74" s="545" t="s">
        <v>469</v>
      </c>
      <c r="Z74" s="256" t="s">
        <v>50</v>
      </c>
      <c r="AA74" s="256" t="s">
        <v>50</v>
      </c>
      <c r="AB74" s="256" t="s">
        <v>50</v>
      </c>
      <c r="AC74" s="256" t="s">
        <v>50</v>
      </c>
      <c r="AD74" s="256" t="s">
        <v>50</v>
      </c>
      <c r="AE74" s="256" t="s">
        <v>50</v>
      </c>
      <c r="AF74" s="259" t="s">
        <v>406</v>
      </c>
      <c r="AG74" s="152" t="s">
        <v>50</v>
      </c>
    </row>
    <row r="75" spans="1:33" ht="108">
      <c r="A75" s="292">
        <v>74</v>
      </c>
      <c r="B75" s="478" t="s">
        <v>470</v>
      </c>
      <c r="C75" s="480" t="s">
        <v>471</v>
      </c>
      <c r="D75" s="240" t="s">
        <v>397</v>
      </c>
      <c r="E75" s="259" t="s">
        <v>439</v>
      </c>
      <c r="F75" s="525">
        <v>39</v>
      </c>
      <c r="G75" s="525" t="s">
        <v>440</v>
      </c>
      <c r="H75" s="524" t="s">
        <v>441</v>
      </c>
      <c r="I75" s="240" t="s">
        <v>41</v>
      </c>
      <c r="J75" s="259" t="s">
        <v>442</v>
      </c>
      <c r="K75" s="536" t="s">
        <v>458</v>
      </c>
      <c r="L75" s="524" t="s">
        <v>43</v>
      </c>
      <c r="M75" s="526"/>
      <c r="N75" s="533" t="s">
        <v>44</v>
      </c>
      <c r="O75" s="533"/>
      <c r="P75" s="256" t="s">
        <v>403</v>
      </c>
      <c r="Q75" s="259" t="s">
        <v>410</v>
      </c>
      <c r="R75" s="240" t="s">
        <v>47</v>
      </c>
      <c r="S75" s="240" t="s">
        <v>125</v>
      </c>
      <c r="T75" s="546" t="s">
        <v>48</v>
      </c>
      <c r="U75" s="240" t="s">
        <v>125</v>
      </c>
      <c r="V75" s="240" t="s">
        <v>49</v>
      </c>
      <c r="W75" s="240" t="s">
        <v>49</v>
      </c>
      <c r="X75" s="240" t="s">
        <v>50</v>
      </c>
      <c r="Y75" s="256" t="s">
        <v>51</v>
      </c>
      <c r="Z75" s="240" t="s">
        <v>50</v>
      </c>
      <c r="AA75" s="240" t="s">
        <v>50</v>
      </c>
      <c r="AB75" s="240" t="s">
        <v>50</v>
      </c>
      <c r="AC75" s="240" t="s">
        <v>50</v>
      </c>
      <c r="AD75" s="240" t="s">
        <v>50</v>
      </c>
      <c r="AE75" s="535" t="s">
        <v>138</v>
      </c>
      <c r="AF75" s="259" t="s">
        <v>406</v>
      </c>
      <c r="AG75" s="151" t="s">
        <v>50</v>
      </c>
    </row>
    <row r="76" spans="1:33" ht="108">
      <c r="A76" s="292">
        <v>75</v>
      </c>
      <c r="B76" s="478" t="s">
        <v>472</v>
      </c>
      <c r="C76" s="480" t="s">
        <v>473</v>
      </c>
      <c r="D76" s="240" t="s">
        <v>397</v>
      </c>
      <c r="E76" s="259" t="s">
        <v>439</v>
      </c>
      <c r="F76" s="525">
        <v>39</v>
      </c>
      <c r="G76" s="525" t="s">
        <v>440</v>
      </c>
      <c r="H76" s="524" t="s">
        <v>441</v>
      </c>
      <c r="I76" s="240" t="s">
        <v>41</v>
      </c>
      <c r="J76" s="259" t="s">
        <v>442</v>
      </c>
      <c r="K76" s="240" t="s">
        <v>474</v>
      </c>
      <c r="L76" s="524" t="s">
        <v>43</v>
      </c>
      <c r="M76" s="526"/>
      <c r="N76" s="533" t="s">
        <v>44</v>
      </c>
      <c r="O76" s="533"/>
      <c r="P76" s="256" t="s">
        <v>403</v>
      </c>
      <c r="Q76" s="259" t="s">
        <v>410</v>
      </c>
      <c r="R76" s="256" t="s">
        <v>125</v>
      </c>
      <c r="S76" s="240" t="s">
        <v>125</v>
      </c>
      <c r="T76" s="546" t="s">
        <v>48</v>
      </c>
      <c r="U76" s="240" t="s">
        <v>125</v>
      </c>
      <c r="V76" s="240" t="s">
        <v>59</v>
      </c>
      <c r="W76" s="240" t="s">
        <v>49</v>
      </c>
      <c r="X76" s="240" t="s">
        <v>475</v>
      </c>
      <c r="Y76" s="256" t="s">
        <v>51</v>
      </c>
      <c r="Z76" s="240" t="s">
        <v>50</v>
      </c>
      <c r="AA76" s="240" t="s">
        <v>50</v>
      </c>
      <c r="AB76" s="240" t="s">
        <v>50</v>
      </c>
      <c r="AC76" s="240" t="s">
        <v>50</v>
      </c>
      <c r="AD76" s="240" t="s">
        <v>50</v>
      </c>
      <c r="AE76" s="535" t="s">
        <v>138</v>
      </c>
      <c r="AF76" s="259" t="s">
        <v>406</v>
      </c>
      <c r="AG76" s="151" t="s">
        <v>50</v>
      </c>
    </row>
    <row r="77" spans="1:33" ht="108">
      <c r="A77" s="292">
        <v>76</v>
      </c>
      <c r="B77" s="478" t="s">
        <v>476</v>
      </c>
      <c r="C77" s="480" t="s">
        <v>477</v>
      </c>
      <c r="D77" s="240" t="s">
        <v>397</v>
      </c>
      <c r="E77" s="259" t="s">
        <v>439</v>
      </c>
      <c r="F77" s="525">
        <v>39</v>
      </c>
      <c r="G77" s="525" t="s">
        <v>440</v>
      </c>
      <c r="H77" s="524" t="s">
        <v>441</v>
      </c>
      <c r="I77" s="240" t="s">
        <v>41</v>
      </c>
      <c r="J77" s="259" t="s">
        <v>442</v>
      </c>
      <c r="K77" s="240" t="s">
        <v>478</v>
      </c>
      <c r="L77" s="524" t="s">
        <v>43</v>
      </c>
      <c r="M77" s="526"/>
      <c r="N77" s="533" t="s">
        <v>44</v>
      </c>
      <c r="O77" s="533"/>
      <c r="P77" s="256" t="s">
        <v>403</v>
      </c>
      <c r="Q77" s="259" t="s">
        <v>410</v>
      </c>
      <c r="R77" s="256" t="s">
        <v>125</v>
      </c>
      <c r="S77" s="240" t="s">
        <v>48</v>
      </c>
      <c r="T77" s="546" t="s">
        <v>48</v>
      </c>
      <c r="U77" s="240" t="s">
        <v>125</v>
      </c>
      <c r="V77" s="240" t="s">
        <v>59</v>
      </c>
      <c r="W77" s="240" t="s">
        <v>49</v>
      </c>
      <c r="X77" s="240" t="s">
        <v>475</v>
      </c>
      <c r="Y77" s="256" t="s">
        <v>51</v>
      </c>
      <c r="Z77" s="240" t="s">
        <v>50</v>
      </c>
      <c r="AA77" s="240" t="s">
        <v>50</v>
      </c>
      <c r="AB77" s="240" t="s">
        <v>50</v>
      </c>
      <c r="AC77" s="240" t="s">
        <v>50</v>
      </c>
      <c r="AD77" s="240" t="s">
        <v>50</v>
      </c>
      <c r="AE77" s="535" t="s">
        <v>138</v>
      </c>
      <c r="AF77" s="259" t="s">
        <v>406</v>
      </c>
      <c r="AG77" s="151" t="s">
        <v>50</v>
      </c>
    </row>
    <row r="78" spans="1:33" ht="96">
      <c r="A78" s="292">
        <v>77</v>
      </c>
      <c r="B78" s="478" t="s">
        <v>479</v>
      </c>
      <c r="C78" s="480" t="s">
        <v>480</v>
      </c>
      <c r="D78" s="240" t="s">
        <v>397</v>
      </c>
      <c r="E78" s="259" t="s">
        <v>481</v>
      </c>
      <c r="F78" s="547">
        <v>39</v>
      </c>
      <c r="G78" s="547" t="s">
        <v>440</v>
      </c>
      <c r="H78" s="524" t="s">
        <v>482</v>
      </c>
      <c r="I78" s="240" t="s">
        <v>41</v>
      </c>
      <c r="J78" s="259" t="s">
        <v>483</v>
      </c>
      <c r="K78" s="524" t="s">
        <v>484</v>
      </c>
      <c r="L78" s="524" t="s">
        <v>43</v>
      </c>
      <c r="M78" s="526"/>
      <c r="N78" s="529" t="s">
        <v>44</v>
      </c>
      <c r="O78" s="533"/>
      <c r="P78" s="256" t="s">
        <v>485</v>
      </c>
      <c r="Q78" s="259" t="s">
        <v>50</v>
      </c>
      <c r="R78" s="240" t="s">
        <v>48</v>
      </c>
      <c r="S78" s="240" t="s">
        <v>125</v>
      </c>
      <c r="T78" s="546" t="s">
        <v>47</v>
      </c>
      <c r="U78" s="240" t="s">
        <v>48</v>
      </c>
      <c r="V78" s="240" t="s">
        <v>49</v>
      </c>
      <c r="W78" s="240" t="s">
        <v>49</v>
      </c>
      <c r="X78" s="240" t="s">
        <v>50</v>
      </c>
      <c r="Y78" s="256" t="s">
        <v>51</v>
      </c>
      <c r="Z78" s="240" t="s">
        <v>50</v>
      </c>
      <c r="AA78" s="240" t="s">
        <v>50</v>
      </c>
      <c r="AB78" s="240" t="s">
        <v>50</v>
      </c>
      <c r="AC78" s="240" t="s">
        <v>50</v>
      </c>
      <c r="AD78" s="240" t="s">
        <v>50</v>
      </c>
      <c r="AE78" s="535" t="s">
        <v>138</v>
      </c>
      <c r="AF78" s="259" t="s">
        <v>406</v>
      </c>
      <c r="AG78" s="151" t="s">
        <v>50</v>
      </c>
    </row>
    <row r="79" spans="1:33" ht="120">
      <c r="A79" s="292">
        <v>78</v>
      </c>
      <c r="B79" s="478" t="s">
        <v>486</v>
      </c>
      <c r="C79" s="254" t="s">
        <v>487</v>
      </c>
      <c r="D79" s="240" t="s">
        <v>397</v>
      </c>
      <c r="E79" s="259" t="s">
        <v>488</v>
      </c>
      <c r="F79" s="525">
        <v>39</v>
      </c>
      <c r="G79" s="525" t="s">
        <v>489</v>
      </c>
      <c r="H79" s="524" t="s">
        <v>490</v>
      </c>
      <c r="I79" s="240" t="s">
        <v>41</v>
      </c>
      <c r="J79" s="259" t="s">
        <v>491</v>
      </c>
      <c r="K79" s="524" t="s">
        <v>492</v>
      </c>
      <c r="L79" s="524" t="s">
        <v>43</v>
      </c>
      <c r="M79" s="526"/>
      <c r="N79" s="529" t="s">
        <v>44</v>
      </c>
      <c r="O79" s="533"/>
      <c r="P79" s="256" t="s">
        <v>485</v>
      </c>
      <c r="Q79" s="259" t="s">
        <v>410</v>
      </c>
      <c r="R79" s="240" t="s">
        <v>48</v>
      </c>
      <c r="S79" s="240" t="s">
        <v>125</v>
      </c>
      <c r="T79" s="546" t="s">
        <v>47</v>
      </c>
      <c r="U79" s="240" t="s">
        <v>48</v>
      </c>
      <c r="V79" s="240" t="s">
        <v>59</v>
      </c>
      <c r="W79" s="240" t="s">
        <v>49</v>
      </c>
      <c r="X79" s="240" t="s">
        <v>493</v>
      </c>
      <c r="Y79" s="256" t="s">
        <v>51</v>
      </c>
      <c r="Z79" s="240" t="s">
        <v>50</v>
      </c>
      <c r="AA79" s="240" t="s">
        <v>50</v>
      </c>
      <c r="AB79" s="240" t="s">
        <v>50</v>
      </c>
      <c r="AC79" s="240" t="s">
        <v>50</v>
      </c>
      <c r="AD79" s="240" t="s">
        <v>50</v>
      </c>
      <c r="AE79" s="535" t="s">
        <v>138</v>
      </c>
      <c r="AF79" s="259" t="s">
        <v>406</v>
      </c>
      <c r="AG79" s="151" t="s">
        <v>50</v>
      </c>
    </row>
    <row r="80" spans="1:33" ht="120">
      <c r="A80" s="292">
        <v>79</v>
      </c>
      <c r="B80" s="478" t="s">
        <v>494</v>
      </c>
      <c r="C80" s="254" t="s">
        <v>495</v>
      </c>
      <c r="D80" s="240" t="s">
        <v>397</v>
      </c>
      <c r="E80" s="259" t="s">
        <v>488</v>
      </c>
      <c r="F80" s="525">
        <v>39</v>
      </c>
      <c r="G80" s="525" t="s">
        <v>489</v>
      </c>
      <c r="H80" s="524" t="s">
        <v>490</v>
      </c>
      <c r="I80" s="240" t="s">
        <v>41</v>
      </c>
      <c r="J80" s="259" t="s">
        <v>491</v>
      </c>
      <c r="K80" s="524" t="s">
        <v>492</v>
      </c>
      <c r="L80" s="524" t="s">
        <v>43</v>
      </c>
      <c r="M80" s="526"/>
      <c r="N80" s="529" t="s">
        <v>44</v>
      </c>
      <c r="O80" s="533"/>
      <c r="P80" s="256" t="s">
        <v>485</v>
      </c>
      <c r="Q80" s="259" t="s">
        <v>410</v>
      </c>
      <c r="R80" s="240" t="s">
        <v>48</v>
      </c>
      <c r="S80" s="240" t="s">
        <v>125</v>
      </c>
      <c r="T80" s="546" t="s">
        <v>47</v>
      </c>
      <c r="U80" s="240" t="s">
        <v>48</v>
      </c>
      <c r="V80" s="240" t="s">
        <v>49</v>
      </c>
      <c r="W80" s="240" t="s">
        <v>49</v>
      </c>
      <c r="X80" s="240" t="s">
        <v>50</v>
      </c>
      <c r="Y80" s="256" t="s">
        <v>51</v>
      </c>
      <c r="Z80" s="240" t="s">
        <v>50</v>
      </c>
      <c r="AA80" s="240" t="s">
        <v>50</v>
      </c>
      <c r="AB80" s="240" t="s">
        <v>50</v>
      </c>
      <c r="AC80" s="240" t="s">
        <v>50</v>
      </c>
      <c r="AD80" s="240" t="s">
        <v>50</v>
      </c>
      <c r="AE80" s="535" t="s">
        <v>138</v>
      </c>
      <c r="AF80" s="259" t="s">
        <v>406</v>
      </c>
      <c r="AG80" s="151" t="s">
        <v>50</v>
      </c>
    </row>
    <row r="81" spans="1:33" ht="120">
      <c r="A81" s="292">
        <v>80</v>
      </c>
      <c r="B81" s="478" t="s">
        <v>496</v>
      </c>
      <c r="C81" s="254" t="s">
        <v>497</v>
      </c>
      <c r="D81" s="240" t="s">
        <v>397</v>
      </c>
      <c r="E81" s="259" t="s">
        <v>488</v>
      </c>
      <c r="F81" s="525">
        <v>39</v>
      </c>
      <c r="G81" s="525" t="s">
        <v>489</v>
      </c>
      <c r="H81" s="524" t="s">
        <v>490</v>
      </c>
      <c r="I81" s="240" t="s">
        <v>41</v>
      </c>
      <c r="J81" s="259" t="s">
        <v>491</v>
      </c>
      <c r="K81" s="548" t="s">
        <v>490</v>
      </c>
      <c r="L81" s="524" t="s">
        <v>43</v>
      </c>
      <c r="M81" s="526"/>
      <c r="N81" s="529" t="s">
        <v>44</v>
      </c>
      <c r="O81" s="533"/>
      <c r="P81" s="256" t="s">
        <v>485</v>
      </c>
      <c r="Q81" s="259" t="s">
        <v>410</v>
      </c>
      <c r="R81" s="240" t="s">
        <v>125</v>
      </c>
      <c r="S81" s="240" t="s">
        <v>125</v>
      </c>
      <c r="T81" s="546" t="s">
        <v>125</v>
      </c>
      <c r="U81" s="546" t="s">
        <v>125</v>
      </c>
      <c r="V81" s="240" t="s">
        <v>49</v>
      </c>
      <c r="W81" s="240" t="s">
        <v>49</v>
      </c>
      <c r="X81" s="240" t="s">
        <v>50</v>
      </c>
      <c r="Y81" s="256" t="s">
        <v>51</v>
      </c>
      <c r="Z81" s="240" t="s">
        <v>50</v>
      </c>
      <c r="AA81" s="240" t="s">
        <v>50</v>
      </c>
      <c r="AB81" s="240" t="s">
        <v>50</v>
      </c>
      <c r="AC81" s="240" t="s">
        <v>50</v>
      </c>
      <c r="AD81" s="240" t="s">
        <v>50</v>
      </c>
      <c r="AE81" s="535" t="s">
        <v>138</v>
      </c>
      <c r="AF81" s="259" t="s">
        <v>406</v>
      </c>
      <c r="AG81" s="151" t="s">
        <v>50</v>
      </c>
    </row>
    <row r="82" spans="1:33" ht="120">
      <c r="A82" s="292">
        <v>81</v>
      </c>
      <c r="B82" s="478" t="s">
        <v>498</v>
      </c>
      <c r="C82" s="254" t="s">
        <v>499</v>
      </c>
      <c r="D82" s="240" t="s">
        <v>397</v>
      </c>
      <c r="E82" s="259" t="s">
        <v>488</v>
      </c>
      <c r="F82" s="525">
        <v>39</v>
      </c>
      <c r="G82" s="525" t="s">
        <v>489</v>
      </c>
      <c r="H82" s="524" t="s">
        <v>490</v>
      </c>
      <c r="I82" s="240" t="s">
        <v>41</v>
      </c>
      <c r="J82" s="259" t="s">
        <v>491</v>
      </c>
      <c r="K82" s="548" t="s">
        <v>490</v>
      </c>
      <c r="L82" s="524" t="s">
        <v>43</v>
      </c>
      <c r="M82" s="526"/>
      <c r="N82" s="529" t="s">
        <v>44</v>
      </c>
      <c r="O82" s="533"/>
      <c r="P82" s="256" t="s">
        <v>485</v>
      </c>
      <c r="Q82" s="259" t="s">
        <v>410</v>
      </c>
      <c r="R82" s="240" t="s">
        <v>125</v>
      </c>
      <c r="S82" s="240" t="s">
        <v>125</v>
      </c>
      <c r="T82" s="546" t="s">
        <v>125</v>
      </c>
      <c r="U82" s="546" t="s">
        <v>125</v>
      </c>
      <c r="V82" s="240" t="s">
        <v>49</v>
      </c>
      <c r="W82" s="240" t="s">
        <v>49</v>
      </c>
      <c r="X82" s="240" t="s">
        <v>50</v>
      </c>
      <c r="Y82" s="256" t="s">
        <v>51</v>
      </c>
      <c r="Z82" s="240" t="s">
        <v>50</v>
      </c>
      <c r="AA82" s="240" t="s">
        <v>50</v>
      </c>
      <c r="AB82" s="240" t="s">
        <v>50</v>
      </c>
      <c r="AC82" s="240" t="s">
        <v>50</v>
      </c>
      <c r="AD82" s="240" t="s">
        <v>50</v>
      </c>
      <c r="AE82" s="535" t="s">
        <v>138</v>
      </c>
      <c r="AF82" s="259" t="s">
        <v>406</v>
      </c>
      <c r="AG82" s="151" t="s">
        <v>50</v>
      </c>
    </row>
    <row r="83" spans="1:33" ht="120">
      <c r="A83" s="292">
        <v>82</v>
      </c>
      <c r="B83" s="478" t="s">
        <v>500</v>
      </c>
      <c r="C83" s="254" t="s">
        <v>501</v>
      </c>
      <c r="D83" s="240" t="s">
        <v>397</v>
      </c>
      <c r="E83" s="259" t="s">
        <v>488</v>
      </c>
      <c r="F83" s="525">
        <v>39</v>
      </c>
      <c r="G83" s="525" t="s">
        <v>489</v>
      </c>
      <c r="H83" s="524" t="s">
        <v>490</v>
      </c>
      <c r="I83" s="240" t="s">
        <v>41</v>
      </c>
      <c r="J83" s="259" t="s">
        <v>491</v>
      </c>
      <c r="K83" s="548" t="s">
        <v>490</v>
      </c>
      <c r="L83" s="524" t="s">
        <v>43</v>
      </c>
      <c r="M83" s="526"/>
      <c r="N83" s="529" t="s">
        <v>44</v>
      </c>
      <c r="O83" s="533"/>
      <c r="P83" s="256" t="s">
        <v>485</v>
      </c>
      <c r="Q83" s="259" t="s">
        <v>410</v>
      </c>
      <c r="R83" s="240" t="s">
        <v>125</v>
      </c>
      <c r="S83" s="240" t="s">
        <v>125</v>
      </c>
      <c r="T83" s="546" t="s">
        <v>125</v>
      </c>
      <c r="U83" s="546" t="s">
        <v>125</v>
      </c>
      <c r="V83" s="240" t="s">
        <v>49</v>
      </c>
      <c r="W83" s="240" t="s">
        <v>49</v>
      </c>
      <c r="X83" s="240" t="s">
        <v>50</v>
      </c>
      <c r="Y83" s="256" t="s">
        <v>51</v>
      </c>
      <c r="Z83" s="240" t="s">
        <v>50</v>
      </c>
      <c r="AA83" s="240" t="s">
        <v>50</v>
      </c>
      <c r="AB83" s="240" t="s">
        <v>50</v>
      </c>
      <c r="AC83" s="240" t="s">
        <v>50</v>
      </c>
      <c r="AD83" s="240" t="s">
        <v>50</v>
      </c>
      <c r="AE83" s="535" t="s">
        <v>138</v>
      </c>
      <c r="AF83" s="259" t="s">
        <v>406</v>
      </c>
      <c r="AG83" s="151" t="s">
        <v>50</v>
      </c>
    </row>
    <row r="84" spans="1:33" ht="120">
      <c r="A84" s="292">
        <v>83</v>
      </c>
      <c r="B84" s="478" t="s">
        <v>502</v>
      </c>
      <c r="C84" s="254" t="s">
        <v>503</v>
      </c>
      <c r="D84" s="240" t="s">
        <v>397</v>
      </c>
      <c r="E84" s="259" t="s">
        <v>504</v>
      </c>
      <c r="F84" s="525">
        <v>39</v>
      </c>
      <c r="G84" s="525" t="s">
        <v>489</v>
      </c>
      <c r="H84" s="524" t="s">
        <v>490</v>
      </c>
      <c r="I84" s="240" t="s">
        <v>41</v>
      </c>
      <c r="J84" s="259" t="s">
        <v>491</v>
      </c>
      <c r="K84" s="524" t="s">
        <v>505</v>
      </c>
      <c r="L84" s="524" t="s">
        <v>43</v>
      </c>
      <c r="M84" s="526"/>
      <c r="N84" s="529" t="s">
        <v>44</v>
      </c>
      <c r="O84" s="529"/>
      <c r="P84" s="256" t="s">
        <v>506</v>
      </c>
      <c r="Q84" s="259" t="s">
        <v>410</v>
      </c>
      <c r="R84" s="240" t="s">
        <v>48</v>
      </c>
      <c r="S84" s="240" t="s">
        <v>125</v>
      </c>
      <c r="T84" s="240" t="s">
        <v>48</v>
      </c>
      <c r="U84" s="240" t="s">
        <v>125</v>
      </c>
      <c r="V84" s="240" t="s">
        <v>59</v>
      </c>
      <c r="W84" s="240" t="s">
        <v>49</v>
      </c>
      <c r="X84" s="240" t="s">
        <v>507</v>
      </c>
      <c r="Y84" s="256" t="s">
        <v>51</v>
      </c>
      <c r="Z84" s="240" t="s">
        <v>50</v>
      </c>
      <c r="AA84" s="240" t="s">
        <v>50</v>
      </c>
      <c r="AB84" s="240" t="s">
        <v>50</v>
      </c>
      <c r="AC84" s="240" t="s">
        <v>50</v>
      </c>
      <c r="AD84" s="240" t="s">
        <v>50</v>
      </c>
      <c r="AE84" s="535" t="s">
        <v>138</v>
      </c>
      <c r="AF84" s="259" t="s">
        <v>406</v>
      </c>
      <c r="AG84" s="151" t="s">
        <v>50</v>
      </c>
    </row>
    <row r="85" spans="1:33" ht="120">
      <c r="A85" s="292">
        <v>84</v>
      </c>
      <c r="B85" s="478" t="s">
        <v>508</v>
      </c>
      <c r="C85" s="254" t="s">
        <v>509</v>
      </c>
      <c r="D85" s="240" t="s">
        <v>397</v>
      </c>
      <c r="E85" s="259" t="s">
        <v>504</v>
      </c>
      <c r="F85" s="525">
        <v>39</v>
      </c>
      <c r="G85" s="525" t="s">
        <v>489</v>
      </c>
      <c r="H85" s="524" t="s">
        <v>490</v>
      </c>
      <c r="I85" s="240" t="s">
        <v>41</v>
      </c>
      <c r="J85" s="259" t="s">
        <v>491</v>
      </c>
      <c r="K85" s="548" t="s">
        <v>490</v>
      </c>
      <c r="L85" s="524" t="s">
        <v>43</v>
      </c>
      <c r="M85" s="526"/>
      <c r="N85" s="529" t="s">
        <v>44</v>
      </c>
      <c r="O85" s="529"/>
      <c r="P85" s="256" t="s">
        <v>506</v>
      </c>
      <c r="Q85" s="259" t="s">
        <v>410</v>
      </c>
      <c r="R85" s="240" t="s">
        <v>125</v>
      </c>
      <c r="S85" s="240" t="s">
        <v>125</v>
      </c>
      <c r="T85" s="240" t="s">
        <v>125</v>
      </c>
      <c r="U85" s="240" t="s">
        <v>125</v>
      </c>
      <c r="V85" s="240" t="s">
        <v>49</v>
      </c>
      <c r="W85" s="240" t="s">
        <v>49</v>
      </c>
      <c r="X85" s="240" t="s">
        <v>50</v>
      </c>
      <c r="Y85" s="256" t="s">
        <v>51</v>
      </c>
      <c r="Z85" s="240" t="s">
        <v>50</v>
      </c>
      <c r="AA85" s="240" t="s">
        <v>50</v>
      </c>
      <c r="AB85" s="240" t="s">
        <v>50</v>
      </c>
      <c r="AC85" s="240" t="s">
        <v>50</v>
      </c>
      <c r="AD85" s="240" t="s">
        <v>50</v>
      </c>
      <c r="AE85" s="535" t="s">
        <v>138</v>
      </c>
      <c r="AF85" s="259" t="s">
        <v>406</v>
      </c>
      <c r="AG85" s="151" t="s">
        <v>50</v>
      </c>
    </row>
    <row r="86" spans="1:33" ht="120">
      <c r="A86" s="292">
        <v>85</v>
      </c>
      <c r="B86" s="478" t="s">
        <v>502</v>
      </c>
      <c r="C86" s="254" t="s">
        <v>510</v>
      </c>
      <c r="D86" s="240" t="s">
        <v>397</v>
      </c>
      <c r="E86" s="259" t="s">
        <v>504</v>
      </c>
      <c r="F86" s="525">
        <v>39</v>
      </c>
      <c r="G86" s="525" t="s">
        <v>489</v>
      </c>
      <c r="H86" s="524" t="s">
        <v>490</v>
      </c>
      <c r="I86" s="240" t="s">
        <v>41</v>
      </c>
      <c r="J86" s="259" t="s">
        <v>491</v>
      </c>
      <c r="K86" s="524" t="s">
        <v>505</v>
      </c>
      <c r="L86" s="524" t="s">
        <v>43</v>
      </c>
      <c r="M86" s="526"/>
      <c r="N86" s="529" t="s">
        <v>44</v>
      </c>
      <c r="O86" s="529"/>
      <c r="P86" s="256" t="s">
        <v>506</v>
      </c>
      <c r="Q86" s="259" t="s">
        <v>410</v>
      </c>
      <c r="R86" s="240" t="s">
        <v>48</v>
      </c>
      <c r="S86" s="240" t="s">
        <v>125</v>
      </c>
      <c r="T86" s="240" t="s">
        <v>48</v>
      </c>
      <c r="U86" s="240" t="s">
        <v>125</v>
      </c>
      <c r="V86" s="240" t="s">
        <v>59</v>
      </c>
      <c r="W86" s="240" t="s">
        <v>49</v>
      </c>
      <c r="X86" s="240" t="s">
        <v>507</v>
      </c>
      <c r="Y86" s="256" t="s">
        <v>51</v>
      </c>
      <c r="Z86" s="240" t="s">
        <v>50</v>
      </c>
      <c r="AA86" s="240" t="s">
        <v>50</v>
      </c>
      <c r="AB86" s="240" t="s">
        <v>50</v>
      </c>
      <c r="AC86" s="240" t="s">
        <v>50</v>
      </c>
      <c r="AD86" s="240" t="s">
        <v>50</v>
      </c>
      <c r="AE86" s="535" t="s">
        <v>138</v>
      </c>
      <c r="AF86" s="259" t="s">
        <v>406</v>
      </c>
      <c r="AG86" s="151" t="s">
        <v>50</v>
      </c>
    </row>
    <row r="87" spans="1:33" ht="120">
      <c r="A87" s="292">
        <v>86</v>
      </c>
      <c r="B87" s="478" t="s">
        <v>511</v>
      </c>
      <c r="C87" s="254" t="s">
        <v>512</v>
      </c>
      <c r="D87" s="240" t="s">
        <v>397</v>
      </c>
      <c r="E87" s="259" t="s">
        <v>504</v>
      </c>
      <c r="F87" s="525">
        <v>39</v>
      </c>
      <c r="G87" s="525" t="s">
        <v>489</v>
      </c>
      <c r="H87" s="524" t="s">
        <v>490</v>
      </c>
      <c r="I87" s="240" t="s">
        <v>41</v>
      </c>
      <c r="J87" s="259" t="s">
        <v>491</v>
      </c>
      <c r="K87" s="548" t="s">
        <v>490</v>
      </c>
      <c r="L87" s="524" t="s">
        <v>43</v>
      </c>
      <c r="M87" s="526"/>
      <c r="N87" s="529" t="s">
        <v>44</v>
      </c>
      <c r="O87" s="529"/>
      <c r="P87" s="256" t="s">
        <v>506</v>
      </c>
      <c r="Q87" s="259" t="s">
        <v>410</v>
      </c>
      <c r="R87" s="240" t="s">
        <v>125</v>
      </c>
      <c r="S87" s="240" t="s">
        <v>125</v>
      </c>
      <c r="T87" s="240" t="s">
        <v>125</v>
      </c>
      <c r="U87" s="240" t="s">
        <v>125</v>
      </c>
      <c r="V87" s="240" t="s">
        <v>49</v>
      </c>
      <c r="W87" s="240" t="s">
        <v>49</v>
      </c>
      <c r="X87" s="240" t="s">
        <v>50</v>
      </c>
      <c r="Y87" s="256" t="s">
        <v>51</v>
      </c>
      <c r="Z87" s="240" t="s">
        <v>50</v>
      </c>
      <c r="AA87" s="240" t="s">
        <v>50</v>
      </c>
      <c r="AB87" s="240" t="s">
        <v>50</v>
      </c>
      <c r="AC87" s="240" t="s">
        <v>50</v>
      </c>
      <c r="AD87" s="240" t="s">
        <v>50</v>
      </c>
      <c r="AE87" s="535" t="s">
        <v>138</v>
      </c>
      <c r="AF87" s="259" t="s">
        <v>406</v>
      </c>
      <c r="AG87" s="151" t="s">
        <v>50</v>
      </c>
    </row>
    <row r="88" spans="1:33" ht="120">
      <c r="A88" s="292">
        <v>87</v>
      </c>
      <c r="B88" s="478" t="s">
        <v>513</v>
      </c>
      <c r="C88" s="254" t="s">
        <v>514</v>
      </c>
      <c r="D88" s="240" t="s">
        <v>397</v>
      </c>
      <c r="E88" s="259" t="s">
        <v>515</v>
      </c>
      <c r="F88" s="525">
        <v>39</v>
      </c>
      <c r="G88" s="525" t="s">
        <v>489</v>
      </c>
      <c r="H88" s="524" t="s">
        <v>490</v>
      </c>
      <c r="I88" s="240" t="s">
        <v>41</v>
      </c>
      <c r="J88" s="259" t="s">
        <v>491</v>
      </c>
      <c r="K88" s="524" t="s">
        <v>516</v>
      </c>
      <c r="L88" s="524" t="s">
        <v>43</v>
      </c>
      <c r="M88" s="526"/>
      <c r="N88" s="529" t="s">
        <v>44</v>
      </c>
      <c r="O88" s="529"/>
      <c r="P88" s="256" t="s">
        <v>410</v>
      </c>
      <c r="Q88" s="259" t="s">
        <v>50</v>
      </c>
      <c r="R88" s="240" t="s">
        <v>48</v>
      </c>
      <c r="S88" s="240" t="s">
        <v>125</v>
      </c>
      <c r="T88" s="240" t="s">
        <v>48</v>
      </c>
      <c r="U88" s="240" t="s">
        <v>125</v>
      </c>
      <c r="V88" s="240" t="s">
        <v>59</v>
      </c>
      <c r="W88" s="240" t="s">
        <v>49</v>
      </c>
      <c r="X88" s="240" t="s">
        <v>507</v>
      </c>
      <c r="Y88" s="256" t="s">
        <v>51</v>
      </c>
      <c r="Z88" s="240" t="s">
        <v>50</v>
      </c>
      <c r="AA88" s="240" t="s">
        <v>50</v>
      </c>
      <c r="AB88" s="240" t="s">
        <v>50</v>
      </c>
      <c r="AC88" s="240" t="s">
        <v>50</v>
      </c>
      <c r="AD88" s="240" t="s">
        <v>50</v>
      </c>
      <c r="AE88" s="535" t="s">
        <v>138</v>
      </c>
      <c r="AF88" s="259" t="s">
        <v>406</v>
      </c>
      <c r="AG88" s="151" t="s">
        <v>50</v>
      </c>
    </row>
    <row r="89" spans="1:33" ht="144">
      <c r="A89" s="292">
        <v>88</v>
      </c>
      <c r="B89" s="478" t="s">
        <v>517</v>
      </c>
      <c r="C89" s="254" t="s">
        <v>518</v>
      </c>
      <c r="D89" s="240" t="s">
        <v>397</v>
      </c>
      <c r="E89" s="259" t="s">
        <v>515</v>
      </c>
      <c r="F89" s="525">
        <v>39</v>
      </c>
      <c r="G89" s="525" t="s">
        <v>489</v>
      </c>
      <c r="H89" s="524" t="s">
        <v>490</v>
      </c>
      <c r="I89" s="240" t="s">
        <v>41</v>
      </c>
      <c r="J89" s="259" t="s">
        <v>491</v>
      </c>
      <c r="K89" s="524" t="s">
        <v>519</v>
      </c>
      <c r="L89" s="524" t="s">
        <v>43</v>
      </c>
      <c r="M89" s="526"/>
      <c r="N89" s="529" t="s">
        <v>44</v>
      </c>
      <c r="O89" s="529"/>
      <c r="P89" s="256" t="s">
        <v>410</v>
      </c>
      <c r="Q89" s="259" t="s">
        <v>50</v>
      </c>
      <c r="R89" s="240" t="s">
        <v>125</v>
      </c>
      <c r="S89" s="240" t="s">
        <v>125</v>
      </c>
      <c r="T89" s="240" t="s">
        <v>125</v>
      </c>
      <c r="U89" s="240" t="s">
        <v>125</v>
      </c>
      <c r="V89" s="240" t="s">
        <v>49</v>
      </c>
      <c r="W89" s="240" t="s">
        <v>49</v>
      </c>
      <c r="X89" s="240" t="s">
        <v>50</v>
      </c>
      <c r="Y89" s="256" t="s">
        <v>51</v>
      </c>
      <c r="Z89" s="240" t="s">
        <v>50</v>
      </c>
      <c r="AA89" s="240" t="s">
        <v>50</v>
      </c>
      <c r="AB89" s="240" t="s">
        <v>50</v>
      </c>
      <c r="AC89" s="240" t="s">
        <v>50</v>
      </c>
      <c r="AD89" s="240" t="s">
        <v>50</v>
      </c>
      <c r="AE89" s="535" t="s">
        <v>138</v>
      </c>
      <c r="AF89" s="259" t="s">
        <v>406</v>
      </c>
      <c r="AG89" s="151" t="s">
        <v>50</v>
      </c>
    </row>
    <row r="90" spans="1:33" ht="60">
      <c r="A90" s="292">
        <v>89</v>
      </c>
      <c r="B90" s="439" t="s">
        <v>520</v>
      </c>
      <c r="C90" s="239" t="s">
        <v>521</v>
      </c>
      <c r="D90" s="256" t="s">
        <v>397</v>
      </c>
      <c r="E90" s="256" t="s">
        <v>522</v>
      </c>
      <c r="F90" s="525">
        <v>37</v>
      </c>
      <c r="G90" s="525" t="s">
        <v>523</v>
      </c>
      <c r="H90" s="259" t="s">
        <v>524</v>
      </c>
      <c r="I90" s="256" t="s">
        <v>41</v>
      </c>
      <c r="J90" s="259" t="s">
        <v>432</v>
      </c>
      <c r="K90" s="259" t="s">
        <v>525</v>
      </c>
      <c r="L90" s="259" t="s">
        <v>43</v>
      </c>
      <c r="M90" s="533"/>
      <c r="N90" s="533" t="s">
        <v>44</v>
      </c>
      <c r="O90" s="533"/>
      <c r="P90" s="534" t="s">
        <v>403</v>
      </c>
      <c r="Q90" s="259" t="s">
        <v>410</v>
      </c>
      <c r="R90" s="256" t="s">
        <v>125</v>
      </c>
      <c r="S90" s="256" t="s">
        <v>125</v>
      </c>
      <c r="T90" s="256" t="s">
        <v>47</v>
      </c>
      <c r="U90" s="256" t="s">
        <v>125</v>
      </c>
      <c r="V90" s="256" t="s">
        <v>59</v>
      </c>
      <c r="W90" s="256" t="s">
        <v>49</v>
      </c>
      <c r="X90" s="256" t="s">
        <v>526</v>
      </c>
      <c r="Y90" s="256" t="s">
        <v>51</v>
      </c>
      <c r="Z90" s="259" t="s">
        <v>138</v>
      </c>
      <c r="AA90" s="256" t="s">
        <v>50</v>
      </c>
      <c r="AB90" s="256" t="s">
        <v>50</v>
      </c>
      <c r="AC90" s="256" t="s">
        <v>50</v>
      </c>
      <c r="AD90" s="256" t="s">
        <v>50</v>
      </c>
      <c r="AE90" s="535" t="s">
        <v>138</v>
      </c>
      <c r="AF90" s="259" t="s">
        <v>406</v>
      </c>
      <c r="AG90" s="153" t="s">
        <v>50</v>
      </c>
    </row>
    <row r="91" spans="1:33" ht="120">
      <c r="A91" s="292">
        <v>90</v>
      </c>
      <c r="B91" s="439" t="s">
        <v>527</v>
      </c>
      <c r="C91" s="239" t="s">
        <v>528</v>
      </c>
      <c r="D91" s="256" t="s">
        <v>397</v>
      </c>
      <c r="E91" s="259" t="s">
        <v>529</v>
      </c>
      <c r="F91" s="525">
        <v>37</v>
      </c>
      <c r="G91" s="525" t="s">
        <v>523</v>
      </c>
      <c r="H91" s="524" t="s">
        <v>490</v>
      </c>
      <c r="I91" s="256" t="s">
        <v>41</v>
      </c>
      <c r="J91" s="259" t="s">
        <v>491</v>
      </c>
      <c r="K91" s="524" t="s">
        <v>530</v>
      </c>
      <c r="L91" s="259" t="s">
        <v>43</v>
      </c>
      <c r="M91" s="549"/>
      <c r="N91" s="533" t="s">
        <v>44</v>
      </c>
      <c r="O91" s="533"/>
      <c r="P91" s="534" t="s">
        <v>403</v>
      </c>
      <c r="Q91" s="259" t="s">
        <v>410</v>
      </c>
      <c r="R91" s="256" t="s">
        <v>48</v>
      </c>
      <c r="S91" s="256" t="s">
        <v>125</v>
      </c>
      <c r="T91" s="256" t="s">
        <v>47</v>
      </c>
      <c r="U91" s="256" t="s">
        <v>48</v>
      </c>
      <c r="V91" s="256" t="s">
        <v>59</v>
      </c>
      <c r="W91" s="256" t="s">
        <v>49</v>
      </c>
      <c r="X91" s="256" t="s">
        <v>493</v>
      </c>
      <c r="Y91" s="256" t="s">
        <v>51</v>
      </c>
      <c r="Z91" s="259" t="s">
        <v>50</v>
      </c>
      <c r="AA91" s="256" t="s">
        <v>50</v>
      </c>
      <c r="AB91" s="256" t="s">
        <v>50</v>
      </c>
      <c r="AC91" s="256" t="s">
        <v>50</v>
      </c>
      <c r="AD91" s="256" t="s">
        <v>50</v>
      </c>
      <c r="AE91" s="535" t="s">
        <v>138</v>
      </c>
      <c r="AF91" s="259" t="s">
        <v>406</v>
      </c>
      <c r="AG91" s="153" t="s">
        <v>50</v>
      </c>
    </row>
    <row r="92" spans="1:33" ht="120">
      <c r="A92" s="292">
        <v>91</v>
      </c>
      <c r="B92" s="478" t="s">
        <v>531</v>
      </c>
      <c r="C92" s="254" t="s">
        <v>532</v>
      </c>
      <c r="D92" s="240" t="s">
        <v>397</v>
      </c>
      <c r="E92" s="524" t="s">
        <v>529</v>
      </c>
      <c r="F92" s="525">
        <v>37</v>
      </c>
      <c r="G92" s="525" t="s">
        <v>523</v>
      </c>
      <c r="H92" s="524" t="s">
        <v>490</v>
      </c>
      <c r="I92" s="256" t="s">
        <v>41</v>
      </c>
      <c r="J92" s="259" t="s">
        <v>491</v>
      </c>
      <c r="K92" s="524" t="s">
        <v>530</v>
      </c>
      <c r="L92" s="259" t="s">
        <v>43</v>
      </c>
      <c r="M92" s="549"/>
      <c r="N92" s="533" t="s">
        <v>44</v>
      </c>
      <c r="O92" s="533"/>
      <c r="P92" s="534" t="s">
        <v>403</v>
      </c>
      <c r="Q92" s="259" t="s">
        <v>410</v>
      </c>
      <c r="R92" s="240" t="s">
        <v>125</v>
      </c>
      <c r="S92" s="256" t="s">
        <v>125</v>
      </c>
      <c r="T92" s="240" t="s">
        <v>125</v>
      </c>
      <c r="U92" s="256" t="s">
        <v>125</v>
      </c>
      <c r="V92" s="240" t="s">
        <v>49</v>
      </c>
      <c r="W92" s="240" t="s">
        <v>49</v>
      </c>
      <c r="X92" s="240" t="s">
        <v>50</v>
      </c>
      <c r="Y92" s="256" t="s">
        <v>51</v>
      </c>
      <c r="Z92" s="259" t="s">
        <v>50</v>
      </c>
      <c r="AA92" s="256" t="s">
        <v>50</v>
      </c>
      <c r="AB92" s="256" t="s">
        <v>50</v>
      </c>
      <c r="AC92" s="256" t="s">
        <v>50</v>
      </c>
      <c r="AD92" s="256" t="s">
        <v>50</v>
      </c>
      <c r="AE92" s="535" t="s">
        <v>138</v>
      </c>
      <c r="AF92" s="259" t="s">
        <v>406</v>
      </c>
      <c r="AG92" s="153" t="s">
        <v>50</v>
      </c>
    </row>
    <row r="93" spans="1:33" ht="120">
      <c r="A93" s="292">
        <v>92</v>
      </c>
      <c r="B93" s="478" t="s">
        <v>533</v>
      </c>
      <c r="C93" s="254" t="s">
        <v>534</v>
      </c>
      <c r="D93" s="240" t="s">
        <v>397</v>
      </c>
      <c r="E93" s="524" t="s">
        <v>529</v>
      </c>
      <c r="F93" s="525">
        <v>37</v>
      </c>
      <c r="G93" s="525" t="s">
        <v>523</v>
      </c>
      <c r="H93" s="524" t="s">
        <v>490</v>
      </c>
      <c r="I93" s="256" t="s">
        <v>41</v>
      </c>
      <c r="J93" s="259" t="s">
        <v>491</v>
      </c>
      <c r="K93" s="524" t="s">
        <v>530</v>
      </c>
      <c r="L93" s="259" t="s">
        <v>43</v>
      </c>
      <c r="M93" s="549"/>
      <c r="N93" s="533" t="s">
        <v>44</v>
      </c>
      <c r="O93" s="533"/>
      <c r="P93" s="534" t="s">
        <v>403</v>
      </c>
      <c r="Q93" s="259" t="s">
        <v>410</v>
      </c>
      <c r="R93" s="240" t="s">
        <v>125</v>
      </c>
      <c r="S93" s="256" t="s">
        <v>125</v>
      </c>
      <c r="T93" s="240" t="s">
        <v>125</v>
      </c>
      <c r="U93" s="256" t="s">
        <v>125</v>
      </c>
      <c r="V93" s="240" t="s">
        <v>49</v>
      </c>
      <c r="W93" s="240" t="s">
        <v>49</v>
      </c>
      <c r="X93" s="240" t="s">
        <v>50</v>
      </c>
      <c r="Y93" s="256" t="s">
        <v>51</v>
      </c>
      <c r="Z93" s="259" t="s">
        <v>50</v>
      </c>
      <c r="AA93" s="256" t="s">
        <v>50</v>
      </c>
      <c r="AB93" s="256" t="s">
        <v>50</v>
      </c>
      <c r="AC93" s="256" t="s">
        <v>50</v>
      </c>
      <c r="AD93" s="256" t="s">
        <v>50</v>
      </c>
      <c r="AE93" s="535" t="s">
        <v>138</v>
      </c>
      <c r="AF93" s="259" t="s">
        <v>406</v>
      </c>
      <c r="AG93" s="153" t="s">
        <v>50</v>
      </c>
    </row>
    <row r="94" spans="1:33" ht="120">
      <c r="A94" s="292">
        <v>93</v>
      </c>
      <c r="B94" s="550" t="s">
        <v>535</v>
      </c>
      <c r="C94" s="480" t="s">
        <v>536</v>
      </c>
      <c r="D94" s="524" t="s">
        <v>397</v>
      </c>
      <c r="E94" s="524" t="s">
        <v>529</v>
      </c>
      <c r="F94" s="525">
        <v>37</v>
      </c>
      <c r="G94" s="525" t="s">
        <v>537</v>
      </c>
      <c r="H94" s="524" t="s">
        <v>490</v>
      </c>
      <c r="I94" s="256" t="s">
        <v>41</v>
      </c>
      <c r="J94" s="259" t="s">
        <v>491</v>
      </c>
      <c r="K94" s="524" t="s">
        <v>530</v>
      </c>
      <c r="L94" s="259" t="s">
        <v>43</v>
      </c>
      <c r="M94" s="549"/>
      <c r="N94" s="533" t="s">
        <v>44</v>
      </c>
      <c r="O94" s="533"/>
      <c r="P94" s="534" t="s">
        <v>403</v>
      </c>
      <c r="Q94" s="259" t="s">
        <v>143</v>
      </c>
      <c r="R94" s="256" t="s">
        <v>48</v>
      </c>
      <c r="S94" s="256" t="s">
        <v>125</v>
      </c>
      <c r="T94" s="256" t="s">
        <v>47</v>
      </c>
      <c r="U94" s="256" t="s">
        <v>48</v>
      </c>
      <c r="V94" s="256" t="s">
        <v>49</v>
      </c>
      <c r="W94" s="256" t="s">
        <v>49</v>
      </c>
      <c r="X94" s="256" t="s">
        <v>50</v>
      </c>
      <c r="Y94" s="256" t="s">
        <v>51</v>
      </c>
      <c r="Z94" s="259" t="s">
        <v>50</v>
      </c>
      <c r="AA94" s="256" t="s">
        <v>50</v>
      </c>
      <c r="AB94" s="256" t="s">
        <v>50</v>
      </c>
      <c r="AC94" s="256" t="s">
        <v>50</v>
      </c>
      <c r="AD94" s="256" t="s">
        <v>50</v>
      </c>
      <c r="AE94" s="535" t="s">
        <v>138</v>
      </c>
      <c r="AF94" s="259" t="s">
        <v>406</v>
      </c>
      <c r="AG94" s="153" t="s">
        <v>50</v>
      </c>
    </row>
    <row r="95" spans="1:33" ht="120">
      <c r="A95" s="292">
        <v>94</v>
      </c>
      <c r="B95" s="550" t="s">
        <v>538</v>
      </c>
      <c r="C95" s="480" t="s">
        <v>539</v>
      </c>
      <c r="D95" s="524" t="s">
        <v>397</v>
      </c>
      <c r="E95" s="524" t="s">
        <v>529</v>
      </c>
      <c r="F95" s="525">
        <v>37</v>
      </c>
      <c r="G95" s="525" t="s">
        <v>540</v>
      </c>
      <c r="H95" s="524" t="s">
        <v>490</v>
      </c>
      <c r="I95" s="256" t="s">
        <v>41</v>
      </c>
      <c r="J95" s="259" t="s">
        <v>491</v>
      </c>
      <c r="K95" s="524" t="s">
        <v>530</v>
      </c>
      <c r="L95" s="259" t="s">
        <v>43</v>
      </c>
      <c r="M95" s="549"/>
      <c r="N95" s="533" t="s">
        <v>44</v>
      </c>
      <c r="O95" s="533"/>
      <c r="P95" s="534" t="s">
        <v>403</v>
      </c>
      <c r="Q95" s="259" t="s">
        <v>410</v>
      </c>
      <c r="R95" s="240" t="s">
        <v>48</v>
      </c>
      <c r="S95" s="256" t="s">
        <v>125</v>
      </c>
      <c r="T95" s="256" t="s">
        <v>47</v>
      </c>
      <c r="U95" s="256" t="s">
        <v>48</v>
      </c>
      <c r="V95" s="240" t="s">
        <v>59</v>
      </c>
      <c r="W95" s="240" t="s">
        <v>49</v>
      </c>
      <c r="X95" s="240" t="s">
        <v>541</v>
      </c>
      <c r="Y95" s="256" t="s">
        <v>51</v>
      </c>
      <c r="Z95" s="259" t="s">
        <v>50</v>
      </c>
      <c r="AA95" s="256" t="s">
        <v>50</v>
      </c>
      <c r="AB95" s="256" t="s">
        <v>50</v>
      </c>
      <c r="AC95" s="256" t="s">
        <v>50</v>
      </c>
      <c r="AD95" s="256" t="s">
        <v>50</v>
      </c>
      <c r="AE95" s="535" t="s">
        <v>138</v>
      </c>
      <c r="AF95" s="259" t="s">
        <v>406</v>
      </c>
      <c r="AG95" s="153" t="s">
        <v>50</v>
      </c>
    </row>
    <row r="96" spans="1:33" ht="120">
      <c r="A96" s="292">
        <v>95</v>
      </c>
      <c r="B96" s="550" t="s">
        <v>542</v>
      </c>
      <c r="C96" s="480" t="s">
        <v>543</v>
      </c>
      <c r="D96" s="524" t="s">
        <v>397</v>
      </c>
      <c r="E96" s="524" t="s">
        <v>529</v>
      </c>
      <c r="F96" s="525">
        <v>37</v>
      </c>
      <c r="G96" s="525" t="s">
        <v>544</v>
      </c>
      <c r="H96" s="524" t="s">
        <v>490</v>
      </c>
      <c r="I96" s="259" t="s">
        <v>41</v>
      </c>
      <c r="J96" s="259" t="s">
        <v>491</v>
      </c>
      <c r="K96" s="524" t="s">
        <v>530</v>
      </c>
      <c r="L96" s="259" t="s">
        <v>43</v>
      </c>
      <c r="M96" s="549"/>
      <c r="N96" s="533" t="s">
        <v>44</v>
      </c>
      <c r="O96" s="533"/>
      <c r="P96" s="534" t="s">
        <v>403</v>
      </c>
      <c r="Q96" s="259" t="s">
        <v>545</v>
      </c>
      <c r="R96" s="240" t="s">
        <v>125</v>
      </c>
      <c r="S96" s="256" t="s">
        <v>125</v>
      </c>
      <c r="T96" s="240" t="s">
        <v>125</v>
      </c>
      <c r="U96" s="256" t="s">
        <v>125</v>
      </c>
      <c r="V96" s="240" t="s">
        <v>59</v>
      </c>
      <c r="W96" s="240" t="s">
        <v>49</v>
      </c>
      <c r="X96" s="240" t="s">
        <v>541</v>
      </c>
      <c r="Y96" s="256" t="s">
        <v>51</v>
      </c>
      <c r="Z96" s="259" t="s">
        <v>50</v>
      </c>
      <c r="AA96" s="256" t="s">
        <v>50</v>
      </c>
      <c r="AB96" s="256" t="s">
        <v>50</v>
      </c>
      <c r="AC96" s="256" t="s">
        <v>50</v>
      </c>
      <c r="AD96" s="256" t="s">
        <v>50</v>
      </c>
      <c r="AE96" s="535" t="s">
        <v>138</v>
      </c>
      <c r="AF96" s="259" t="s">
        <v>406</v>
      </c>
      <c r="AG96" s="153" t="s">
        <v>50</v>
      </c>
    </row>
    <row r="97" spans="1:33" ht="120">
      <c r="A97" s="292">
        <v>96</v>
      </c>
      <c r="B97" s="550" t="s">
        <v>546</v>
      </c>
      <c r="C97" s="480" t="s">
        <v>547</v>
      </c>
      <c r="D97" s="240" t="s">
        <v>397</v>
      </c>
      <c r="E97" s="259" t="s">
        <v>529</v>
      </c>
      <c r="F97" s="525">
        <v>37</v>
      </c>
      <c r="G97" s="525" t="s">
        <v>523</v>
      </c>
      <c r="H97" s="524" t="s">
        <v>490</v>
      </c>
      <c r="I97" s="256" t="s">
        <v>41</v>
      </c>
      <c r="J97" s="259" t="s">
        <v>491</v>
      </c>
      <c r="K97" s="524" t="s">
        <v>548</v>
      </c>
      <c r="L97" s="259" t="s">
        <v>43</v>
      </c>
      <c r="M97" s="549"/>
      <c r="N97" s="533" t="s">
        <v>44</v>
      </c>
      <c r="O97" s="533"/>
      <c r="P97" s="534" t="s">
        <v>403</v>
      </c>
      <c r="Q97" s="259" t="s">
        <v>410</v>
      </c>
      <c r="R97" s="240" t="s">
        <v>48</v>
      </c>
      <c r="S97" s="256" t="s">
        <v>125</v>
      </c>
      <c r="T97" s="240" t="s">
        <v>48</v>
      </c>
      <c r="U97" s="256" t="s">
        <v>125</v>
      </c>
      <c r="V97" s="240" t="s">
        <v>59</v>
      </c>
      <c r="W97" s="240" t="s">
        <v>49</v>
      </c>
      <c r="X97" s="259" t="s">
        <v>549</v>
      </c>
      <c r="Y97" s="256" t="s">
        <v>51</v>
      </c>
      <c r="Z97" s="259" t="s">
        <v>50</v>
      </c>
      <c r="AA97" s="256" t="s">
        <v>50</v>
      </c>
      <c r="AB97" s="256" t="s">
        <v>50</v>
      </c>
      <c r="AC97" s="256" t="s">
        <v>50</v>
      </c>
      <c r="AD97" s="256" t="s">
        <v>50</v>
      </c>
      <c r="AE97" s="535" t="s">
        <v>138</v>
      </c>
      <c r="AF97" s="259" t="s">
        <v>406</v>
      </c>
      <c r="AG97" s="153" t="s">
        <v>50</v>
      </c>
    </row>
    <row r="98" spans="1:33" ht="120">
      <c r="A98" s="292">
        <v>97</v>
      </c>
      <c r="B98" s="550" t="s">
        <v>550</v>
      </c>
      <c r="C98" s="480" t="s">
        <v>551</v>
      </c>
      <c r="D98" s="240" t="s">
        <v>397</v>
      </c>
      <c r="E98" s="259" t="s">
        <v>529</v>
      </c>
      <c r="F98" s="525">
        <v>37</v>
      </c>
      <c r="G98" s="525" t="s">
        <v>523</v>
      </c>
      <c r="H98" s="524" t="s">
        <v>490</v>
      </c>
      <c r="I98" s="256" t="s">
        <v>41</v>
      </c>
      <c r="J98" s="259" t="s">
        <v>491</v>
      </c>
      <c r="K98" s="524" t="s">
        <v>490</v>
      </c>
      <c r="L98" s="259" t="s">
        <v>43</v>
      </c>
      <c r="M98" s="549"/>
      <c r="N98" s="533" t="s">
        <v>44</v>
      </c>
      <c r="O98" s="533"/>
      <c r="P98" s="534" t="s">
        <v>403</v>
      </c>
      <c r="Q98" s="259" t="s">
        <v>410</v>
      </c>
      <c r="R98" s="240" t="s">
        <v>125</v>
      </c>
      <c r="S98" s="256" t="s">
        <v>125</v>
      </c>
      <c r="T98" s="240" t="s">
        <v>125</v>
      </c>
      <c r="U98" s="256" t="s">
        <v>125</v>
      </c>
      <c r="V98" s="240" t="s">
        <v>49</v>
      </c>
      <c r="W98" s="240" t="s">
        <v>49</v>
      </c>
      <c r="X98" s="240" t="s">
        <v>50</v>
      </c>
      <c r="Y98" s="256" t="s">
        <v>51</v>
      </c>
      <c r="Z98" s="259" t="s">
        <v>50</v>
      </c>
      <c r="AA98" s="256" t="s">
        <v>50</v>
      </c>
      <c r="AB98" s="256" t="s">
        <v>50</v>
      </c>
      <c r="AC98" s="256" t="s">
        <v>50</v>
      </c>
      <c r="AD98" s="256" t="s">
        <v>50</v>
      </c>
      <c r="AE98" s="535" t="s">
        <v>138</v>
      </c>
      <c r="AF98" s="259" t="s">
        <v>406</v>
      </c>
      <c r="AG98" s="153" t="s">
        <v>50</v>
      </c>
    </row>
    <row r="99" spans="1:33" ht="132">
      <c r="A99" s="292">
        <v>98</v>
      </c>
      <c r="B99" s="550" t="s">
        <v>552</v>
      </c>
      <c r="C99" s="480" t="s">
        <v>553</v>
      </c>
      <c r="D99" s="240" t="s">
        <v>397</v>
      </c>
      <c r="E99" s="259" t="s">
        <v>529</v>
      </c>
      <c r="F99" s="525">
        <v>37</v>
      </c>
      <c r="G99" s="525" t="s">
        <v>523</v>
      </c>
      <c r="H99" s="524" t="s">
        <v>490</v>
      </c>
      <c r="I99" s="256" t="s">
        <v>41</v>
      </c>
      <c r="J99" s="259" t="s">
        <v>491</v>
      </c>
      <c r="K99" s="524" t="s">
        <v>554</v>
      </c>
      <c r="L99" s="259" t="s">
        <v>43</v>
      </c>
      <c r="M99" s="549"/>
      <c r="N99" s="533" t="s">
        <v>44</v>
      </c>
      <c r="O99" s="533"/>
      <c r="P99" s="534" t="s">
        <v>403</v>
      </c>
      <c r="Q99" s="259" t="s">
        <v>410</v>
      </c>
      <c r="R99" s="240" t="s">
        <v>125</v>
      </c>
      <c r="S99" s="256" t="s">
        <v>125</v>
      </c>
      <c r="T99" s="240" t="s">
        <v>125</v>
      </c>
      <c r="U99" s="256" t="s">
        <v>125</v>
      </c>
      <c r="V99" s="240" t="s">
        <v>49</v>
      </c>
      <c r="W99" s="240" t="s">
        <v>49</v>
      </c>
      <c r="X99" s="240" t="s">
        <v>50</v>
      </c>
      <c r="Y99" s="256" t="s">
        <v>51</v>
      </c>
      <c r="Z99" s="259" t="s">
        <v>50</v>
      </c>
      <c r="AA99" s="256" t="s">
        <v>50</v>
      </c>
      <c r="AB99" s="256" t="s">
        <v>50</v>
      </c>
      <c r="AC99" s="256" t="s">
        <v>50</v>
      </c>
      <c r="AD99" s="256" t="s">
        <v>50</v>
      </c>
      <c r="AE99" s="535" t="s">
        <v>138</v>
      </c>
      <c r="AF99" s="259" t="s">
        <v>406</v>
      </c>
      <c r="AG99" s="153" t="s">
        <v>50</v>
      </c>
    </row>
    <row r="100" spans="1:33" ht="120">
      <c r="A100" s="292">
        <v>99</v>
      </c>
      <c r="B100" s="550" t="s">
        <v>555</v>
      </c>
      <c r="C100" s="480" t="s">
        <v>556</v>
      </c>
      <c r="D100" s="240" t="s">
        <v>397</v>
      </c>
      <c r="E100" s="259" t="s">
        <v>529</v>
      </c>
      <c r="F100" s="525">
        <v>37</v>
      </c>
      <c r="G100" s="525" t="s">
        <v>523</v>
      </c>
      <c r="H100" s="524" t="s">
        <v>490</v>
      </c>
      <c r="I100" s="256" t="s">
        <v>41</v>
      </c>
      <c r="J100" s="259" t="s">
        <v>491</v>
      </c>
      <c r="K100" s="524" t="s">
        <v>490</v>
      </c>
      <c r="L100" s="259" t="s">
        <v>43</v>
      </c>
      <c r="M100" s="549"/>
      <c r="N100" s="533" t="s">
        <v>44</v>
      </c>
      <c r="O100" s="533"/>
      <c r="P100" s="534" t="s">
        <v>403</v>
      </c>
      <c r="Q100" s="259" t="s">
        <v>410</v>
      </c>
      <c r="R100" s="240" t="s">
        <v>125</v>
      </c>
      <c r="S100" s="256" t="s">
        <v>125</v>
      </c>
      <c r="T100" s="240" t="s">
        <v>125</v>
      </c>
      <c r="U100" s="256" t="s">
        <v>125</v>
      </c>
      <c r="V100" s="240" t="s">
        <v>49</v>
      </c>
      <c r="W100" s="240" t="s">
        <v>49</v>
      </c>
      <c r="X100" s="240" t="s">
        <v>50</v>
      </c>
      <c r="Y100" s="256" t="s">
        <v>51</v>
      </c>
      <c r="Z100" s="259" t="s">
        <v>50</v>
      </c>
      <c r="AA100" s="256" t="s">
        <v>50</v>
      </c>
      <c r="AB100" s="256" t="s">
        <v>50</v>
      </c>
      <c r="AC100" s="256" t="s">
        <v>50</v>
      </c>
      <c r="AD100" s="256" t="s">
        <v>50</v>
      </c>
      <c r="AE100" s="535" t="s">
        <v>138</v>
      </c>
      <c r="AF100" s="259" t="s">
        <v>406</v>
      </c>
      <c r="AG100" s="153" t="s">
        <v>50</v>
      </c>
    </row>
    <row r="101" spans="1:33" ht="132">
      <c r="A101" s="292">
        <v>100</v>
      </c>
      <c r="B101" s="478" t="s">
        <v>557</v>
      </c>
      <c r="C101" s="254" t="s">
        <v>558</v>
      </c>
      <c r="D101" s="240" t="s">
        <v>559</v>
      </c>
      <c r="E101" s="524" t="s">
        <v>560</v>
      </c>
      <c r="F101" s="547">
        <v>1</v>
      </c>
      <c r="G101" s="547" t="s">
        <v>561</v>
      </c>
      <c r="H101" s="259" t="s">
        <v>432</v>
      </c>
      <c r="I101" s="240" t="s">
        <v>41</v>
      </c>
      <c r="J101" s="524" t="s">
        <v>524</v>
      </c>
      <c r="K101" s="524" t="s">
        <v>562</v>
      </c>
      <c r="L101" s="524" t="s">
        <v>43</v>
      </c>
      <c r="M101" s="528"/>
      <c r="N101" s="533" t="s">
        <v>44</v>
      </c>
      <c r="O101" s="533"/>
      <c r="P101" s="534" t="s">
        <v>403</v>
      </c>
      <c r="Q101" s="259" t="s">
        <v>410</v>
      </c>
      <c r="R101" s="240" t="s">
        <v>125</v>
      </c>
      <c r="S101" s="240" t="s">
        <v>125</v>
      </c>
      <c r="T101" s="546" t="s">
        <v>125</v>
      </c>
      <c r="U101" s="546" t="s">
        <v>125</v>
      </c>
      <c r="V101" s="240" t="s">
        <v>59</v>
      </c>
      <c r="W101" s="240" t="s">
        <v>49</v>
      </c>
      <c r="X101" s="535" t="s">
        <v>563</v>
      </c>
      <c r="Y101" s="256" t="s">
        <v>127</v>
      </c>
      <c r="Z101" s="259" t="s">
        <v>453</v>
      </c>
      <c r="AA101" s="259" t="s">
        <v>138</v>
      </c>
      <c r="AB101" s="259" t="s">
        <v>564</v>
      </c>
      <c r="AC101" s="259" t="s">
        <v>455</v>
      </c>
      <c r="AD101" s="259" t="s">
        <v>65</v>
      </c>
      <c r="AE101" s="259" t="s">
        <v>131</v>
      </c>
      <c r="AF101" s="259" t="s">
        <v>565</v>
      </c>
      <c r="AG101" s="151" t="s">
        <v>50</v>
      </c>
    </row>
    <row r="102" spans="1:33" ht="132">
      <c r="A102" s="292">
        <v>101</v>
      </c>
      <c r="B102" s="478" t="s">
        <v>566</v>
      </c>
      <c r="C102" s="254" t="s">
        <v>567</v>
      </c>
      <c r="D102" s="240" t="s">
        <v>559</v>
      </c>
      <c r="E102" s="524" t="s">
        <v>560</v>
      </c>
      <c r="F102" s="547">
        <v>1</v>
      </c>
      <c r="G102" s="547" t="s">
        <v>561</v>
      </c>
      <c r="H102" s="259" t="s">
        <v>432</v>
      </c>
      <c r="I102" s="240" t="s">
        <v>41</v>
      </c>
      <c r="J102" s="524" t="s">
        <v>524</v>
      </c>
      <c r="K102" s="524" t="s">
        <v>568</v>
      </c>
      <c r="L102" s="524" t="s">
        <v>43</v>
      </c>
      <c r="M102" s="528"/>
      <c r="N102" s="533" t="s">
        <v>44</v>
      </c>
      <c r="O102" s="533"/>
      <c r="P102" s="534" t="s">
        <v>403</v>
      </c>
      <c r="Q102" s="259" t="s">
        <v>410</v>
      </c>
      <c r="R102" s="240" t="s">
        <v>125</v>
      </c>
      <c r="S102" s="240" t="s">
        <v>125</v>
      </c>
      <c r="T102" s="546" t="s">
        <v>125</v>
      </c>
      <c r="U102" s="546" t="s">
        <v>125</v>
      </c>
      <c r="V102" s="240" t="s">
        <v>59</v>
      </c>
      <c r="W102" s="240" t="s">
        <v>49</v>
      </c>
      <c r="X102" s="535" t="s">
        <v>563</v>
      </c>
      <c r="Y102" s="256" t="s">
        <v>127</v>
      </c>
      <c r="Z102" s="259" t="s">
        <v>453</v>
      </c>
      <c r="AA102" s="259" t="s">
        <v>138</v>
      </c>
      <c r="AB102" s="259" t="s">
        <v>564</v>
      </c>
      <c r="AC102" s="259" t="s">
        <v>455</v>
      </c>
      <c r="AD102" s="259" t="s">
        <v>65</v>
      </c>
      <c r="AE102" s="259" t="s">
        <v>131</v>
      </c>
      <c r="AF102" s="259" t="s">
        <v>565</v>
      </c>
      <c r="AG102" s="151" t="s">
        <v>50</v>
      </c>
    </row>
    <row r="103" spans="1:33" ht="132">
      <c r="A103" s="292">
        <v>102</v>
      </c>
      <c r="B103" s="478" t="s">
        <v>569</v>
      </c>
      <c r="C103" s="263" t="s">
        <v>570</v>
      </c>
      <c r="D103" s="240" t="s">
        <v>559</v>
      </c>
      <c r="E103" s="524" t="s">
        <v>560</v>
      </c>
      <c r="F103" s="547">
        <v>1</v>
      </c>
      <c r="G103" s="547" t="s">
        <v>561</v>
      </c>
      <c r="H103" s="259" t="s">
        <v>432</v>
      </c>
      <c r="I103" s="240" t="s">
        <v>41</v>
      </c>
      <c r="J103" s="524" t="s">
        <v>524</v>
      </c>
      <c r="K103" s="524" t="s">
        <v>562</v>
      </c>
      <c r="L103" s="524" t="s">
        <v>43</v>
      </c>
      <c r="M103" s="528"/>
      <c r="N103" s="533" t="s">
        <v>44</v>
      </c>
      <c r="O103" s="533"/>
      <c r="P103" s="534" t="s">
        <v>403</v>
      </c>
      <c r="Q103" s="259" t="s">
        <v>410</v>
      </c>
      <c r="R103" s="240" t="s">
        <v>125</v>
      </c>
      <c r="S103" s="240" t="s">
        <v>125</v>
      </c>
      <c r="T103" s="546" t="s">
        <v>125</v>
      </c>
      <c r="U103" s="546" t="s">
        <v>125</v>
      </c>
      <c r="V103" s="240" t="s">
        <v>59</v>
      </c>
      <c r="W103" s="240" t="s">
        <v>49</v>
      </c>
      <c r="X103" s="535" t="s">
        <v>563</v>
      </c>
      <c r="Y103" s="256" t="s">
        <v>127</v>
      </c>
      <c r="Z103" s="259" t="s">
        <v>453</v>
      </c>
      <c r="AA103" s="259" t="s">
        <v>138</v>
      </c>
      <c r="AB103" s="259" t="s">
        <v>571</v>
      </c>
      <c r="AC103" s="259" t="s">
        <v>455</v>
      </c>
      <c r="AD103" s="259" t="s">
        <v>65</v>
      </c>
      <c r="AE103" s="259" t="s">
        <v>131</v>
      </c>
      <c r="AF103" s="259" t="s">
        <v>565</v>
      </c>
      <c r="AG103" s="151" t="s">
        <v>50</v>
      </c>
    </row>
    <row r="104" spans="1:33" ht="132">
      <c r="A104" s="292">
        <v>103</v>
      </c>
      <c r="B104" s="478" t="s">
        <v>572</v>
      </c>
      <c r="C104" s="254" t="s">
        <v>573</v>
      </c>
      <c r="D104" s="240" t="s">
        <v>559</v>
      </c>
      <c r="E104" s="524" t="s">
        <v>560</v>
      </c>
      <c r="F104" s="547">
        <v>1</v>
      </c>
      <c r="G104" s="547" t="s">
        <v>561</v>
      </c>
      <c r="H104" s="259" t="s">
        <v>432</v>
      </c>
      <c r="I104" s="240" t="s">
        <v>41</v>
      </c>
      <c r="J104" s="524" t="s">
        <v>524</v>
      </c>
      <c r="K104" s="524" t="s">
        <v>574</v>
      </c>
      <c r="L104" s="524" t="s">
        <v>43</v>
      </c>
      <c r="M104" s="528"/>
      <c r="N104" s="533" t="s">
        <v>44</v>
      </c>
      <c r="O104" s="533"/>
      <c r="P104" s="534" t="s">
        <v>403</v>
      </c>
      <c r="Q104" s="259" t="s">
        <v>410</v>
      </c>
      <c r="R104" s="240" t="s">
        <v>125</v>
      </c>
      <c r="S104" s="240" t="s">
        <v>125</v>
      </c>
      <c r="T104" s="546" t="s">
        <v>125</v>
      </c>
      <c r="U104" s="546" t="s">
        <v>125</v>
      </c>
      <c r="V104" s="240" t="s">
        <v>59</v>
      </c>
      <c r="W104" s="240" t="s">
        <v>49</v>
      </c>
      <c r="X104" s="535" t="s">
        <v>563</v>
      </c>
      <c r="Y104" s="256" t="s">
        <v>127</v>
      </c>
      <c r="Z104" s="259" t="s">
        <v>453</v>
      </c>
      <c r="AA104" s="259" t="s">
        <v>138</v>
      </c>
      <c r="AB104" s="259" t="s">
        <v>564</v>
      </c>
      <c r="AC104" s="259" t="s">
        <v>455</v>
      </c>
      <c r="AD104" s="259" t="s">
        <v>65</v>
      </c>
      <c r="AE104" s="259" t="s">
        <v>131</v>
      </c>
      <c r="AF104" s="259" t="s">
        <v>565</v>
      </c>
      <c r="AG104" s="151" t="s">
        <v>50</v>
      </c>
    </row>
    <row r="105" spans="1:33" ht="132.75" thickBot="1">
      <c r="A105" s="292">
        <v>104</v>
      </c>
      <c r="B105" s="391" t="s">
        <v>575</v>
      </c>
      <c r="C105" s="154" t="s">
        <v>576</v>
      </c>
      <c r="D105" s="155" t="s">
        <v>559</v>
      </c>
      <c r="E105" s="156" t="s">
        <v>560</v>
      </c>
      <c r="F105" s="157">
        <v>1</v>
      </c>
      <c r="G105" s="157" t="s">
        <v>561</v>
      </c>
      <c r="H105" s="110" t="s">
        <v>432</v>
      </c>
      <c r="I105" s="155" t="s">
        <v>41</v>
      </c>
      <c r="J105" s="156" t="s">
        <v>524</v>
      </c>
      <c r="K105" s="156" t="s">
        <v>577</v>
      </c>
      <c r="L105" s="156" t="s">
        <v>43</v>
      </c>
      <c r="M105" s="158"/>
      <c r="N105" s="113" t="s">
        <v>44</v>
      </c>
      <c r="O105" s="113"/>
      <c r="P105" s="159" t="s">
        <v>403</v>
      </c>
      <c r="Q105" s="110" t="s">
        <v>410</v>
      </c>
      <c r="R105" s="155" t="s">
        <v>125</v>
      </c>
      <c r="S105" s="155" t="s">
        <v>125</v>
      </c>
      <c r="T105" s="160" t="s">
        <v>125</v>
      </c>
      <c r="U105" s="160" t="s">
        <v>125</v>
      </c>
      <c r="V105" s="155" t="s">
        <v>59</v>
      </c>
      <c r="W105" s="155" t="s">
        <v>49</v>
      </c>
      <c r="X105" s="161" t="s">
        <v>563</v>
      </c>
      <c r="Y105" s="109" t="s">
        <v>127</v>
      </c>
      <c r="Z105" s="110" t="s">
        <v>453</v>
      </c>
      <c r="AA105" s="110" t="s">
        <v>138</v>
      </c>
      <c r="AB105" s="110" t="s">
        <v>564</v>
      </c>
      <c r="AC105" s="110" t="s">
        <v>455</v>
      </c>
      <c r="AD105" s="110" t="s">
        <v>65</v>
      </c>
      <c r="AE105" s="110" t="s">
        <v>131</v>
      </c>
      <c r="AF105" s="110" t="s">
        <v>565</v>
      </c>
      <c r="AG105" s="162" t="s">
        <v>50</v>
      </c>
    </row>
    <row r="106" spans="1:33" ht="228">
      <c r="A106" s="292">
        <v>105</v>
      </c>
      <c r="B106" s="402" t="s">
        <v>578</v>
      </c>
      <c r="C106" s="294" t="s">
        <v>579</v>
      </c>
      <c r="D106" s="294" t="s">
        <v>397</v>
      </c>
      <c r="E106" s="40" t="s">
        <v>580</v>
      </c>
      <c r="F106" s="36">
        <v>40</v>
      </c>
      <c r="G106" s="36" t="s">
        <v>581</v>
      </c>
      <c r="H106" s="40" t="s">
        <v>582</v>
      </c>
      <c r="I106" s="40" t="s">
        <v>41</v>
      </c>
      <c r="J106" s="40" t="s">
        <v>583</v>
      </c>
      <c r="K106" s="40" t="s">
        <v>397</v>
      </c>
      <c r="L106" s="397" t="s">
        <v>43</v>
      </c>
      <c r="M106" s="33"/>
      <c r="N106" s="33"/>
      <c r="O106" s="39" t="s">
        <v>44</v>
      </c>
      <c r="P106" s="40" t="s">
        <v>45</v>
      </c>
      <c r="Q106" s="40" t="s">
        <v>584</v>
      </c>
      <c r="R106" s="40" t="s">
        <v>48</v>
      </c>
      <c r="S106" s="40" t="s">
        <v>47</v>
      </c>
      <c r="T106" s="40" t="str">
        <f>IF(Y106="PÚBLICA","Bajo", IF(Y106="PÚBLICA CLASIFICADA","Medio", "Alto"))</f>
        <v>Medio</v>
      </c>
      <c r="U106" s="40" t="str">
        <f>IF(SUM(AI106,AJ106,AK106)=0, "Baja",IF(SUM(AI106,AJ106,AK106)&gt;=6,"Alta", "Media"))</f>
        <v>Baja</v>
      </c>
      <c r="V106" s="50" t="s">
        <v>59</v>
      </c>
      <c r="W106" s="50" t="s">
        <v>49</v>
      </c>
      <c r="X106" s="40" t="s">
        <v>585</v>
      </c>
      <c r="Y106" s="40" t="s">
        <v>127</v>
      </c>
      <c r="Z106" s="36" t="s">
        <v>128</v>
      </c>
      <c r="AA106" s="43" t="s">
        <v>50</v>
      </c>
      <c r="AB106" s="40" t="s">
        <v>586</v>
      </c>
      <c r="AC106" s="40" t="s">
        <v>587</v>
      </c>
      <c r="AD106" s="40" t="s">
        <v>65</v>
      </c>
      <c r="AE106" s="40" t="s">
        <v>131</v>
      </c>
      <c r="AF106" s="35" t="s">
        <v>588</v>
      </c>
      <c r="AG106" s="117" t="s">
        <v>50</v>
      </c>
    </row>
    <row r="107" spans="1:33" ht="240">
      <c r="A107" s="292">
        <v>106</v>
      </c>
      <c r="B107" s="551" t="s">
        <v>589</v>
      </c>
      <c r="C107" s="438" t="s">
        <v>590</v>
      </c>
      <c r="D107" s="438" t="s">
        <v>397</v>
      </c>
      <c r="E107" s="238" t="s">
        <v>580</v>
      </c>
      <c r="F107" s="239">
        <v>4</v>
      </c>
      <c r="G107" s="239" t="s">
        <v>591</v>
      </c>
      <c r="H107" s="238" t="s">
        <v>582</v>
      </c>
      <c r="I107" s="238" t="s">
        <v>41</v>
      </c>
      <c r="J107" s="238" t="s">
        <v>583</v>
      </c>
      <c r="K107" s="238" t="s">
        <v>397</v>
      </c>
      <c r="L107" s="552" t="s">
        <v>43</v>
      </c>
      <c r="M107" s="242"/>
      <c r="N107" s="242"/>
      <c r="O107" s="293" t="s">
        <v>44</v>
      </c>
      <c r="P107" s="238" t="s">
        <v>45</v>
      </c>
      <c r="Q107" s="238" t="s">
        <v>592</v>
      </c>
      <c r="R107" s="238" t="s">
        <v>125</v>
      </c>
      <c r="S107" s="238" t="s">
        <v>48</v>
      </c>
      <c r="T107" s="238" t="str">
        <f t="shared" ref="T107:T126" si="10">IF(Y107="PÚBLICA","Bajo", IF(Y107="PÚBLICA CLASIFICADA","Medio", "Alto"))</f>
        <v>Medio</v>
      </c>
      <c r="U107" s="238" t="str">
        <f t="shared" ref="U107:U126" si="11">IF(SUM(AI107,AJ107,AK107)=0, "Baja",IF(SUM(AI107,AJ107,AK107)&gt;=6,"Alta", "Media"))</f>
        <v>Baja</v>
      </c>
      <c r="V107" s="333" t="s">
        <v>59</v>
      </c>
      <c r="W107" s="333" t="s">
        <v>49</v>
      </c>
      <c r="X107" s="238" t="s">
        <v>593</v>
      </c>
      <c r="Y107" s="238" t="s">
        <v>127</v>
      </c>
      <c r="Z107" s="239" t="s">
        <v>128</v>
      </c>
      <c r="AA107" s="277" t="s">
        <v>50</v>
      </c>
      <c r="AB107" s="238" t="s">
        <v>586</v>
      </c>
      <c r="AC107" s="238" t="s">
        <v>594</v>
      </c>
      <c r="AD107" s="238" t="s">
        <v>65</v>
      </c>
      <c r="AE107" s="238" t="s">
        <v>131</v>
      </c>
      <c r="AF107" s="238" t="s">
        <v>595</v>
      </c>
      <c r="AG107" s="179" t="s">
        <v>50</v>
      </c>
    </row>
    <row r="108" spans="1:33" ht="240">
      <c r="A108" s="292">
        <v>107</v>
      </c>
      <c r="B108" s="551" t="s">
        <v>596</v>
      </c>
      <c r="C108" s="438" t="s">
        <v>597</v>
      </c>
      <c r="D108" s="438" t="s">
        <v>430</v>
      </c>
      <c r="E108" s="238" t="s">
        <v>598</v>
      </c>
      <c r="F108" s="238">
        <v>36</v>
      </c>
      <c r="G108" s="239" t="s">
        <v>50</v>
      </c>
      <c r="H108" s="238" t="s">
        <v>582</v>
      </c>
      <c r="I108" s="238" t="s">
        <v>41</v>
      </c>
      <c r="J108" s="238" t="s">
        <v>583</v>
      </c>
      <c r="K108" s="238" t="s">
        <v>397</v>
      </c>
      <c r="L108" s="552" t="s">
        <v>43</v>
      </c>
      <c r="M108" s="242"/>
      <c r="N108" s="242"/>
      <c r="O108" s="293" t="s">
        <v>44</v>
      </c>
      <c r="P108" s="238" t="s">
        <v>45</v>
      </c>
      <c r="Q108" s="238" t="s">
        <v>592</v>
      </c>
      <c r="R108" s="238" t="s">
        <v>48</v>
      </c>
      <c r="S108" s="238" t="s">
        <v>48</v>
      </c>
      <c r="T108" s="238" t="str">
        <f t="shared" si="10"/>
        <v>Medio</v>
      </c>
      <c r="U108" s="238" t="str">
        <f t="shared" si="11"/>
        <v>Baja</v>
      </c>
      <c r="V108" s="333" t="s">
        <v>59</v>
      </c>
      <c r="W108" s="333" t="s">
        <v>49</v>
      </c>
      <c r="X108" s="238" t="s">
        <v>599</v>
      </c>
      <c r="Y108" s="238" t="s">
        <v>127</v>
      </c>
      <c r="Z108" s="238" t="s">
        <v>600</v>
      </c>
      <c r="AA108" s="277" t="s">
        <v>50</v>
      </c>
      <c r="AB108" s="238" t="s">
        <v>586</v>
      </c>
      <c r="AC108" s="238" t="s">
        <v>594</v>
      </c>
      <c r="AD108" s="238" t="s">
        <v>65</v>
      </c>
      <c r="AE108" s="238" t="s">
        <v>131</v>
      </c>
      <c r="AF108" s="324" t="s">
        <v>601</v>
      </c>
      <c r="AG108" s="179" t="s">
        <v>50</v>
      </c>
    </row>
    <row r="109" spans="1:33" ht="240">
      <c r="A109" s="292">
        <v>108</v>
      </c>
      <c r="B109" s="551" t="s">
        <v>602</v>
      </c>
      <c r="C109" s="438" t="s">
        <v>603</v>
      </c>
      <c r="D109" s="438" t="s">
        <v>397</v>
      </c>
      <c r="E109" s="238" t="s">
        <v>604</v>
      </c>
      <c r="F109" s="238" t="s">
        <v>50</v>
      </c>
      <c r="G109" s="238" t="s">
        <v>50</v>
      </c>
      <c r="H109" s="238" t="s">
        <v>582</v>
      </c>
      <c r="I109" s="238" t="s">
        <v>41</v>
      </c>
      <c r="J109" s="238" t="s">
        <v>583</v>
      </c>
      <c r="K109" s="238" t="s">
        <v>397</v>
      </c>
      <c r="L109" s="552" t="s">
        <v>43</v>
      </c>
      <c r="M109" s="242"/>
      <c r="N109" s="242"/>
      <c r="O109" s="293" t="s">
        <v>44</v>
      </c>
      <c r="P109" s="238" t="s">
        <v>45</v>
      </c>
      <c r="Q109" s="238" t="s">
        <v>605</v>
      </c>
      <c r="R109" s="238" t="s">
        <v>48</v>
      </c>
      <c r="S109" s="238" t="s">
        <v>48</v>
      </c>
      <c r="T109" s="238" t="str">
        <f t="shared" si="10"/>
        <v>Medio</v>
      </c>
      <c r="U109" s="238" t="str">
        <f t="shared" si="11"/>
        <v>Baja</v>
      </c>
      <c r="V109" s="333" t="s">
        <v>59</v>
      </c>
      <c r="W109" s="333" t="s">
        <v>49</v>
      </c>
      <c r="X109" s="238" t="s">
        <v>593</v>
      </c>
      <c r="Y109" s="238" t="s">
        <v>127</v>
      </c>
      <c r="Z109" s="238" t="s">
        <v>600</v>
      </c>
      <c r="AA109" s="277" t="s">
        <v>50</v>
      </c>
      <c r="AB109" s="238" t="s">
        <v>586</v>
      </c>
      <c r="AC109" s="238" t="s">
        <v>594</v>
      </c>
      <c r="AD109" s="238" t="s">
        <v>65</v>
      </c>
      <c r="AE109" s="238" t="s">
        <v>131</v>
      </c>
      <c r="AF109" s="324" t="s">
        <v>606</v>
      </c>
      <c r="AG109" s="179" t="s">
        <v>50</v>
      </c>
    </row>
    <row r="110" spans="1:33" ht="120">
      <c r="A110" s="292">
        <v>109</v>
      </c>
      <c r="B110" s="551" t="s">
        <v>607</v>
      </c>
      <c r="C110" s="438" t="s">
        <v>608</v>
      </c>
      <c r="D110" s="438" t="s">
        <v>397</v>
      </c>
      <c r="E110" s="238" t="s">
        <v>609</v>
      </c>
      <c r="F110" s="238" t="s">
        <v>50</v>
      </c>
      <c r="G110" s="238" t="s">
        <v>50</v>
      </c>
      <c r="H110" s="238" t="s">
        <v>582</v>
      </c>
      <c r="I110" s="238" t="s">
        <v>41</v>
      </c>
      <c r="J110" s="238" t="s">
        <v>610</v>
      </c>
      <c r="K110" s="238" t="s">
        <v>397</v>
      </c>
      <c r="L110" s="552" t="s">
        <v>43</v>
      </c>
      <c r="M110" s="242"/>
      <c r="N110" s="242"/>
      <c r="O110" s="293" t="s">
        <v>44</v>
      </c>
      <c r="P110" s="238" t="s">
        <v>45</v>
      </c>
      <c r="Q110" s="238" t="s">
        <v>611</v>
      </c>
      <c r="R110" s="238" t="s">
        <v>48</v>
      </c>
      <c r="S110" s="238" t="s">
        <v>48</v>
      </c>
      <c r="T110" s="238" t="str">
        <f t="shared" si="10"/>
        <v>Bajo</v>
      </c>
      <c r="U110" s="238" t="str">
        <f t="shared" si="11"/>
        <v>Baja</v>
      </c>
      <c r="V110" s="333" t="s">
        <v>49</v>
      </c>
      <c r="W110" s="333" t="s">
        <v>49</v>
      </c>
      <c r="X110" s="238" t="s">
        <v>50</v>
      </c>
      <c r="Y110" s="238" t="s">
        <v>51</v>
      </c>
      <c r="Z110" s="277" t="s">
        <v>50</v>
      </c>
      <c r="AA110" s="277" t="s">
        <v>50</v>
      </c>
      <c r="AB110" s="277" t="s">
        <v>50</v>
      </c>
      <c r="AC110" s="277" t="s">
        <v>50</v>
      </c>
      <c r="AD110" s="277" t="s">
        <v>50</v>
      </c>
      <c r="AE110" s="277" t="s">
        <v>50</v>
      </c>
      <c r="AF110" s="553" t="s">
        <v>612</v>
      </c>
      <c r="AG110" s="180" t="s">
        <v>613</v>
      </c>
    </row>
    <row r="111" spans="1:33" ht="72">
      <c r="A111" s="292">
        <v>110</v>
      </c>
      <c r="B111" s="551" t="s">
        <v>614</v>
      </c>
      <c r="C111" s="438" t="s">
        <v>615</v>
      </c>
      <c r="D111" s="438" t="s">
        <v>397</v>
      </c>
      <c r="E111" s="238" t="s">
        <v>616</v>
      </c>
      <c r="F111" s="238">
        <v>39</v>
      </c>
      <c r="G111" s="239" t="s">
        <v>617</v>
      </c>
      <c r="H111" s="238" t="s">
        <v>582</v>
      </c>
      <c r="I111" s="238" t="s">
        <v>41</v>
      </c>
      <c r="J111" s="238" t="s">
        <v>618</v>
      </c>
      <c r="K111" s="238" t="s">
        <v>397</v>
      </c>
      <c r="L111" s="552" t="s">
        <v>43</v>
      </c>
      <c r="M111" s="242"/>
      <c r="N111" s="242"/>
      <c r="O111" s="293" t="s">
        <v>44</v>
      </c>
      <c r="P111" s="238" t="s">
        <v>619</v>
      </c>
      <c r="Q111" s="238" t="s">
        <v>620</v>
      </c>
      <c r="R111" s="238" t="s">
        <v>48</v>
      </c>
      <c r="S111" s="238" t="s">
        <v>48</v>
      </c>
      <c r="T111" s="238" t="str">
        <f t="shared" si="10"/>
        <v>Bajo</v>
      </c>
      <c r="U111" s="238" t="str">
        <f t="shared" si="11"/>
        <v>Baja</v>
      </c>
      <c r="V111" s="333" t="s">
        <v>49</v>
      </c>
      <c r="W111" s="333" t="s">
        <v>49</v>
      </c>
      <c r="X111" s="238" t="s">
        <v>50</v>
      </c>
      <c r="Y111" s="238" t="s">
        <v>51</v>
      </c>
      <c r="Z111" s="277" t="s">
        <v>50</v>
      </c>
      <c r="AA111" s="277" t="s">
        <v>50</v>
      </c>
      <c r="AB111" s="277" t="s">
        <v>50</v>
      </c>
      <c r="AC111" s="277" t="s">
        <v>50</v>
      </c>
      <c r="AD111" s="277" t="s">
        <v>50</v>
      </c>
      <c r="AE111" s="277" t="s">
        <v>50</v>
      </c>
      <c r="AF111" s="324" t="s">
        <v>621</v>
      </c>
      <c r="AG111" s="181" t="s">
        <v>622</v>
      </c>
    </row>
    <row r="112" spans="1:33" ht="180">
      <c r="A112" s="292">
        <v>111</v>
      </c>
      <c r="B112" s="552" t="s">
        <v>623</v>
      </c>
      <c r="C112" s="438" t="s">
        <v>624</v>
      </c>
      <c r="D112" s="438" t="s">
        <v>397</v>
      </c>
      <c r="E112" s="238" t="s">
        <v>625</v>
      </c>
      <c r="F112" s="238" t="s">
        <v>50</v>
      </c>
      <c r="G112" s="238" t="s">
        <v>50</v>
      </c>
      <c r="H112" s="238" t="s">
        <v>582</v>
      </c>
      <c r="I112" s="238" t="s">
        <v>41</v>
      </c>
      <c r="J112" s="238" t="s">
        <v>626</v>
      </c>
      <c r="K112" s="238" t="s">
        <v>397</v>
      </c>
      <c r="L112" s="552" t="s">
        <v>43</v>
      </c>
      <c r="M112" s="554"/>
      <c r="N112" s="554"/>
      <c r="O112" s="293" t="s">
        <v>44</v>
      </c>
      <c r="P112" s="238" t="s">
        <v>619</v>
      </c>
      <c r="Q112" s="238" t="s">
        <v>627</v>
      </c>
      <c r="R112" s="238" t="s">
        <v>47</v>
      </c>
      <c r="S112" s="238" t="s">
        <v>47</v>
      </c>
      <c r="T112" s="238" t="str">
        <f t="shared" si="10"/>
        <v>Bajo</v>
      </c>
      <c r="U112" s="238" t="str">
        <f t="shared" si="11"/>
        <v>Baja</v>
      </c>
      <c r="V112" s="333" t="s">
        <v>59</v>
      </c>
      <c r="W112" s="333" t="s">
        <v>49</v>
      </c>
      <c r="X112" s="238" t="s">
        <v>628</v>
      </c>
      <c r="Y112" s="238" t="s">
        <v>51</v>
      </c>
      <c r="Z112" s="277" t="s">
        <v>50</v>
      </c>
      <c r="AA112" s="277" t="s">
        <v>50</v>
      </c>
      <c r="AB112" s="277" t="s">
        <v>50</v>
      </c>
      <c r="AC112" s="277" t="s">
        <v>50</v>
      </c>
      <c r="AD112" s="277" t="s">
        <v>50</v>
      </c>
      <c r="AE112" s="277" t="s">
        <v>50</v>
      </c>
      <c r="AF112" s="555" t="s">
        <v>629</v>
      </c>
      <c r="AG112" s="180" t="s">
        <v>613</v>
      </c>
    </row>
    <row r="113" spans="1:33" ht="168.75" thickBot="1">
      <c r="A113" s="292">
        <v>112</v>
      </c>
      <c r="B113" s="182" t="s">
        <v>630</v>
      </c>
      <c r="C113" s="96" t="s">
        <v>631</v>
      </c>
      <c r="D113" s="96" t="s">
        <v>397</v>
      </c>
      <c r="E113" s="99" t="s">
        <v>625</v>
      </c>
      <c r="F113" s="99" t="s">
        <v>50</v>
      </c>
      <c r="G113" s="99" t="s">
        <v>50</v>
      </c>
      <c r="H113" s="99" t="s">
        <v>582</v>
      </c>
      <c r="I113" s="99" t="s">
        <v>41</v>
      </c>
      <c r="J113" s="99" t="s">
        <v>632</v>
      </c>
      <c r="K113" s="99" t="s">
        <v>397</v>
      </c>
      <c r="L113" s="182" t="s">
        <v>43</v>
      </c>
      <c r="M113" s="183"/>
      <c r="N113" s="183"/>
      <c r="O113" s="92" t="s">
        <v>44</v>
      </c>
      <c r="P113" s="99" t="s">
        <v>619</v>
      </c>
      <c r="Q113" s="99" t="s">
        <v>633</v>
      </c>
      <c r="R113" s="99" t="s">
        <v>48</v>
      </c>
      <c r="S113" s="99" t="s">
        <v>47</v>
      </c>
      <c r="T113" s="99" t="str">
        <f t="shared" si="10"/>
        <v>Bajo</v>
      </c>
      <c r="U113" s="99" t="str">
        <f t="shared" si="11"/>
        <v>Baja</v>
      </c>
      <c r="V113" s="86" t="s">
        <v>59</v>
      </c>
      <c r="W113" s="86" t="s">
        <v>49</v>
      </c>
      <c r="X113" s="99" t="s">
        <v>628</v>
      </c>
      <c r="Y113" s="99" t="s">
        <v>51</v>
      </c>
      <c r="Z113" s="184" t="s">
        <v>50</v>
      </c>
      <c r="AA113" s="184" t="s">
        <v>50</v>
      </c>
      <c r="AB113" s="184" t="s">
        <v>50</v>
      </c>
      <c r="AC113" s="184" t="s">
        <v>50</v>
      </c>
      <c r="AD113" s="184" t="s">
        <v>50</v>
      </c>
      <c r="AE113" s="184" t="s">
        <v>50</v>
      </c>
      <c r="AF113" s="185" t="s">
        <v>634</v>
      </c>
      <c r="AG113" s="186" t="s">
        <v>613</v>
      </c>
    </row>
    <row r="114" spans="1:33" ht="288">
      <c r="A114" s="292">
        <v>113</v>
      </c>
      <c r="B114" s="404" t="s">
        <v>635</v>
      </c>
      <c r="C114" s="192" t="s">
        <v>636</v>
      </c>
      <c r="D114" s="556" t="s">
        <v>637</v>
      </c>
      <c r="E114" s="193" t="s">
        <v>638</v>
      </c>
      <c r="F114" s="194">
        <v>39</v>
      </c>
      <c r="G114" s="195" t="s">
        <v>639</v>
      </c>
      <c r="H114" s="194" t="s">
        <v>640</v>
      </c>
      <c r="I114" s="106" t="s">
        <v>41</v>
      </c>
      <c r="J114" s="105" t="s">
        <v>641</v>
      </c>
      <c r="K114" s="105" t="s">
        <v>637</v>
      </c>
      <c r="L114" s="196" t="s">
        <v>43</v>
      </c>
      <c r="M114" s="197"/>
      <c r="N114" s="197"/>
      <c r="O114" s="197" t="s">
        <v>44</v>
      </c>
      <c r="P114" s="193" t="s">
        <v>123</v>
      </c>
      <c r="Q114" s="198" t="s">
        <v>215</v>
      </c>
      <c r="R114" s="35" t="s">
        <v>47</v>
      </c>
      <c r="S114" s="35" t="s">
        <v>48</v>
      </c>
      <c r="T114" s="40" t="str">
        <f t="shared" si="10"/>
        <v>Bajo</v>
      </c>
      <c r="U114" s="40" t="str">
        <f t="shared" si="11"/>
        <v>Baja</v>
      </c>
      <c r="V114" s="106" t="s">
        <v>49</v>
      </c>
      <c r="W114" s="106" t="s">
        <v>49</v>
      </c>
      <c r="X114" s="106" t="s">
        <v>50</v>
      </c>
      <c r="Y114" s="106" t="s">
        <v>51</v>
      </c>
      <c r="Z114" s="106" t="s">
        <v>50</v>
      </c>
      <c r="AA114" s="106" t="s">
        <v>50</v>
      </c>
      <c r="AB114" s="106" t="s">
        <v>50</v>
      </c>
      <c r="AC114" s="106" t="s">
        <v>50</v>
      </c>
      <c r="AD114" s="106" t="s">
        <v>50</v>
      </c>
      <c r="AE114" s="106" t="s">
        <v>50</v>
      </c>
      <c r="AF114" s="199" t="s">
        <v>642</v>
      </c>
      <c r="AG114" s="200" t="s">
        <v>50</v>
      </c>
    </row>
    <row r="115" spans="1:33" ht="108">
      <c r="A115" s="292">
        <v>114</v>
      </c>
      <c r="B115" s="405" t="s">
        <v>643</v>
      </c>
      <c r="C115" s="534" t="s">
        <v>644</v>
      </c>
      <c r="D115" s="557" t="s">
        <v>637</v>
      </c>
      <c r="E115" s="558" t="s">
        <v>638</v>
      </c>
      <c r="F115" s="559">
        <v>39</v>
      </c>
      <c r="G115" s="560" t="s">
        <v>639</v>
      </c>
      <c r="H115" s="559" t="s">
        <v>640</v>
      </c>
      <c r="I115" s="256" t="s">
        <v>41</v>
      </c>
      <c r="J115" s="259" t="s">
        <v>645</v>
      </c>
      <c r="K115" s="259" t="s">
        <v>637</v>
      </c>
      <c r="L115" s="189" t="s">
        <v>43</v>
      </c>
      <c r="M115" s="533"/>
      <c r="N115" s="533"/>
      <c r="O115" s="190" t="s">
        <v>44</v>
      </c>
      <c r="P115" s="558" t="s">
        <v>123</v>
      </c>
      <c r="Q115" s="561" t="s">
        <v>215</v>
      </c>
      <c r="R115" s="241" t="s">
        <v>47</v>
      </c>
      <c r="S115" s="241" t="s">
        <v>48</v>
      </c>
      <c r="T115" s="238" t="str">
        <f t="shared" si="10"/>
        <v>Bajo</v>
      </c>
      <c r="U115" s="238" t="str">
        <f t="shared" si="11"/>
        <v>Baja</v>
      </c>
      <c r="V115" s="256" t="s">
        <v>49</v>
      </c>
      <c r="W115" s="256" t="s">
        <v>49</v>
      </c>
      <c r="X115" s="256" t="s">
        <v>50</v>
      </c>
      <c r="Y115" s="256" t="s">
        <v>51</v>
      </c>
      <c r="Z115" s="256" t="s">
        <v>50</v>
      </c>
      <c r="AA115" s="256" t="s">
        <v>50</v>
      </c>
      <c r="AB115" s="256" t="s">
        <v>50</v>
      </c>
      <c r="AC115" s="256" t="s">
        <v>50</v>
      </c>
      <c r="AD115" s="256" t="s">
        <v>50</v>
      </c>
      <c r="AE115" s="256" t="s">
        <v>50</v>
      </c>
      <c r="AF115" s="562" t="s">
        <v>646</v>
      </c>
      <c r="AG115" s="201" t="s">
        <v>50</v>
      </c>
    </row>
    <row r="116" spans="1:33" ht="120">
      <c r="A116" s="292">
        <v>115</v>
      </c>
      <c r="B116" s="405" t="s">
        <v>647</v>
      </c>
      <c r="C116" s="563" t="s">
        <v>648</v>
      </c>
      <c r="D116" s="557" t="s">
        <v>637</v>
      </c>
      <c r="E116" s="558" t="s">
        <v>638</v>
      </c>
      <c r="F116" s="559">
        <v>39</v>
      </c>
      <c r="G116" s="560" t="s">
        <v>639</v>
      </c>
      <c r="H116" s="559" t="s">
        <v>640</v>
      </c>
      <c r="I116" s="256" t="s">
        <v>41</v>
      </c>
      <c r="J116" s="259" t="s">
        <v>649</v>
      </c>
      <c r="K116" s="259" t="s">
        <v>637</v>
      </c>
      <c r="L116" s="189" t="s">
        <v>43</v>
      </c>
      <c r="M116" s="533"/>
      <c r="N116" s="533"/>
      <c r="O116" s="190" t="s">
        <v>44</v>
      </c>
      <c r="P116" s="558" t="s">
        <v>123</v>
      </c>
      <c r="Q116" s="561" t="s">
        <v>215</v>
      </c>
      <c r="R116" s="241" t="s">
        <v>47</v>
      </c>
      <c r="S116" s="241" t="s">
        <v>48</v>
      </c>
      <c r="T116" s="238" t="str">
        <f t="shared" si="10"/>
        <v>Bajo</v>
      </c>
      <c r="U116" s="238" t="str">
        <f t="shared" si="11"/>
        <v>Baja</v>
      </c>
      <c r="V116" s="256" t="s">
        <v>49</v>
      </c>
      <c r="W116" s="256" t="s">
        <v>49</v>
      </c>
      <c r="X116" s="256" t="s">
        <v>50</v>
      </c>
      <c r="Y116" s="256" t="s">
        <v>51</v>
      </c>
      <c r="Z116" s="256" t="s">
        <v>50</v>
      </c>
      <c r="AA116" s="256" t="s">
        <v>50</v>
      </c>
      <c r="AB116" s="256" t="s">
        <v>50</v>
      </c>
      <c r="AC116" s="256" t="s">
        <v>50</v>
      </c>
      <c r="AD116" s="256" t="s">
        <v>50</v>
      </c>
      <c r="AE116" s="256" t="s">
        <v>50</v>
      </c>
      <c r="AF116" s="564" t="s">
        <v>650</v>
      </c>
      <c r="AG116" s="201" t="s">
        <v>50</v>
      </c>
    </row>
    <row r="117" spans="1:33" ht="108">
      <c r="A117" s="292">
        <v>116</v>
      </c>
      <c r="B117" s="405" t="s">
        <v>651</v>
      </c>
      <c r="C117" s="563" t="s">
        <v>652</v>
      </c>
      <c r="D117" s="557" t="s">
        <v>637</v>
      </c>
      <c r="E117" s="558" t="s">
        <v>653</v>
      </c>
      <c r="F117" s="559">
        <v>36</v>
      </c>
      <c r="G117" s="560" t="s">
        <v>654</v>
      </c>
      <c r="H117" s="559" t="s">
        <v>640</v>
      </c>
      <c r="I117" s="256" t="s">
        <v>41</v>
      </c>
      <c r="J117" s="259" t="s">
        <v>655</v>
      </c>
      <c r="K117" s="259" t="s">
        <v>637</v>
      </c>
      <c r="L117" s="189" t="s">
        <v>43</v>
      </c>
      <c r="M117" s="533"/>
      <c r="N117" s="533"/>
      <c r="O117" s="190" t="s">
        <v>44</v>
      </c>
      <c r="P117" s="558" t="s">
        <v>123</v>
      </c>
      <c r="Q117" s="565" t="s">
        <v>124</v>
      </c>
      <c r="R117" s="241" t="s">
        <v>47</v>
      </c>
      <c r="S117" s="241" t="s">
        <v>48</v>
      </c>
      <c r="T117" s="238" t="str">
        <f t="shared" si="10"/>
        <v>Bajo</v>
      </c>
      <c r="U117" s="238" t="str">
        <f t="shared" si="11"/>
        <v>Baja</v>
      </c>
      <c r="V117" s="256" t="s">
        <v>49</v>
      </c>
      <c r="W117" s="256" t="s">
        <v>49</v>
      </c>
      <c r="X117" s="256" t="s">
        <v>50</v>
      </c>
      <c r="Y117" s="256" t="s">
        <v>51</v>
      </c>
      <c r="Z117" s="256" t="s">
        <v>50</v>
      </c>
      <c r="AA117" s="256" t="s">
        <v>50</v>
      </c>
      <c r="AB117" s="256" t="s">
        <v>50</v>
      </c>
      <c r="AC117" s="256" t="s">
        <v>50</v>
      </c>
      <c r="AD117" s="256" t="s">
        <v>50</v>
      </c>
      <c r="AE117" s="256" t="s">
        <v>50</v>
      </c>
      <c r="AF117" s="566" t="s">
        <v>656</v>
      </c>
      <c r="AG117" s="202" t="s">
        <v>656</v>
      </c>
    </row>
    <row r="118" spans="1:33" ht="96">
      <c r="A118" s="292">
        <v>117</v>
      </c>
      <c r="B118" s="405" t="s">
        <v>657</v>
      </c>
      <c r="C118" s="563" t="s">
        <v>658</v>
      </c>
      <c r="D118" s="557" t="s">
        <v>637</v>
      </c>
      <c r="E118" s="558" t="s">
        <v>653</v>
      </c>
      <c r="F118" s="559">
        <v>36</v>
      </c>
      <c r="G118" s="560" t="s">
        <v>654</v>
      </c>
      <c r="H118" s="559" t="s">
        <v>640</v>
      </c>
      <c r="I118" s="256" t="s">
        <v>41</v>
      </c>
      <c r="J118" s="259" t="s">
        <v>655</v>
      </c>
      <c r="K118" s="259" t="s">
        <v>637</v>
      </c>
      <c r="L118" s="189" t="s">
        <v>43</v>
      </c>
      <c r="M118" s="533"/>
      <c r="N118" s="533"/>
      <c r="O118" s="533" t="s">
        <v>44</v>
      </c>
      <c r="P118" s="558" t="s">
        <v>123</v>
      </c>
      <c r="Q118" s="565" t="s">
        <v>124</v>
      </c>
      <c r="R118" s="241" t="s">
        <v>47</v>
      </c>
      <c r="S118" s="241" t="s">
        <v>48</v>
      </c>
      <c r="T118" s="238" t="str">
        <f t="shared" si="10"/>
        <v>Bajo</v>
      </c>
      <c r="U118" s="238" t="str">
        <f t="shared" si="11"/>
        <v>Baja</v>
      </c>
      <c r="V118" s="256" t="s">
        <v>49</v>
      </c>
      <c r="W118" s="256" t="s">
        <v>49</v>
      </c>
      <c r="X118" s="256" t="s">
        <v>50</v>
      </c>
      <c r="Y118" s="256" t="s">
        <v>51</v>
      </c>
      <c r="Z118" s="256" t="s">
        <v>50</v>
      </c>
      <c r="AA118" s="256" t="s">
        <v>50</v>
      </c>
      <c r="AB118" s="256" t="s">
        <v>50</v>
      </c>
      <c r="AC118" s="256" t="s">
        <v>50</v>
      </c>
      <c r="AD118" s="256" t="s">
        <v>50</v>
      </c>
      <c r="AE118" s="256" t="s">
        <v>50</v>
      </c>
      <c r="AF118" s="566" t="s">
        <v>656</v>
      </c>
      <c r="AG118" s="203" t="s">
        <v>656</v>
      </c>
    </row>
    <row r="119" spans="1:33" ht="180">
      <c r="A119" s="292">
        <v>118</v>
      </c>
      <c r="B119" s="405" t="s">
        <v>659</v>
      </c>
      <c r="C119" s="563" t="s">
        <v>660</v>
      </c>
      <c r="D119" s="557" t="s">
        <v>637</v>
      </c>
      <c r="E119" s="558" t="s">
        <v>661</v>
      </c>
      <c r="F119" s="559">
        <v>38</v>
      </c>
      <c r="G119" s="560" t="s">
        <v>662</v>
      </c>
      <c r="H119" s="559" t="s">
        <v>640</v>
      </c>
      <c r="I119" s="256" t="s">
        <v>41</v>
      </c>
      <c r="J119" s="259" t="s">
        <v>649</v>
      </c>
      <c r="K119" s="259" t="s">
        <v>637</v>
      </c>
      <c r="L119" s="189" t="s">
        <v>43</v>
      </c>
      <c r="M119" s="533"/>
      <c r="N119" s="533"/>
      <c r="O119" s="533" t="s">
        <v>44</v>
      </c>
      <c r="P119" s="558" t="s">
        <v>123</v>
      </c>
      <c r="Q119" s="565" t="s">
        <v>124</v>
      </c>
      <c r="R119" s="241" t="s">
        <v>47</v>
      </c>
      <c r="S119" s="241" t="s">
        <v>48</v>
      </c>
      <c r="T119" s="238" t="str">
        <f t="shared" si="10"/>
        <v>Bajo</v>
      </c>
      <c r="U119" s="238" t="str">
        <f t="shared" si="11"/>
        <v>Baja</v>
      </c>
      <c r="V119" s="256" t="s">
        <v>49</v>
      </c>
      <c r="W119" s="256" t="s">
        <v>49</v>
      </c>
      <c r="X119" s="256" t="s">
        <v>50</v>
      </c>
      <c r="Y119" s="256" t="s">
        <v>51</v>
      </c>
      <c r="Z119" s="256" t="s">
        <v>50</v>
      </c>
      <c r="AA119" s="256" t="s">
        <v>50</v>
      </c>
      <c r="AB119" s="256" t="s">
        <v>50</v>
      </c>
      <c r="AC119" s="256" t="s">
        <v>50</v>
      </c>
      <c r="AD119" s="256" t="s">
        <v>50</v>
      </c>
      <c r="AE119" s="256" t="s">
        <v>50</v>
      </c>
      <c r="AF119" s="564" t="s">
        <v>663</v>
      </c>
      <c r="AG119" s="202" t="s">
        <v>664</v>
      </c>
    </row>
    <row r="120" spans="1:33" ht="132">
      <c r="A120" s="292">
        <v>119</v>
      </c>
      <c r="B120" s="567" t="s">
        <v>665</v>
      </c>
      <c r="C120" s="534" t="s">
        <v>666</v>
      </c>
      <c r="D120" s="557" t="s">
        <v>637</v>
      </c>
      <c r="E120" s="558" t="s">
        <v>661</v>
      </c>
      <c r="F120" s="559">
        <v>38</v>
      </c>
      <c r="G120" s="560" t="s">
        <v>667</v>
      </c>
      <c r="H120" s="559" t="s">
        <v>640</v>
      </c>
      <c r="I120" s="256" t="s">
        <v>41</v>
      </c>
      <c r="J120" s="259" t="s">
        <v>649</v>
      </c>
      <c r="K120" s="259" t="s">
        <v>637</v>
      </c>
      <c r="L120" s="189" t="s">
        <v>43</v>
      </c>
      <c r="M120" s="533"/>
      <c r="N120" s="533"/>
      <c r="O120" s="533" t="s">
        <v>44</v>
      </c>
      <c r="P120" s="558" t="s">
        <v>123</v>
      </c>
      <c r="Q120" s="565" t="s">
        <v>124</v>
      </c>
      <c r="R120" s="241" t="s">
        <v>47</v>
      </c>
      <c r="S120" s="241" t="s">
        <v>48</v>
      </c>
      <c r="T120" s="238" t="str">
        <f t="shared" si="10"/>
        <v>Bajo</v>
      </c>
      <c r="U120" s="238" t="str">
        <f t="shared" si="11"/>
        <v>Baja</v>
      </c>
      <c r="V120" s="256" t="s">
        <v>49</v>
      </c>
      <c r="W120" s="256" t="s">
        <v>49</v>
      </c>
      <c r="X120" s="256" t="s">
        <v>50</v>
      </c>
      <c r="Y120" s="256" t="s">
        <v>51</v>
      </c>
      <c r="Z120" s="256" t="s">
        <v>50</v>
      </c>
      <c r="AA120" s="256" t="s">
        <v>50</v>
      </c>
      <c r="AB120" s="256" t="s">
        <v>50</v>
      </c>
      <c r="AC120" s="256" t="s">
        <v>50</v>
      </c>
      <c r="AD120" s="256" t="s">
        <v>50</v>
      </c>
      <c r="AE120" s="256" t="s">
        <v>50</v>
      </c>
      <c r="AF120" s="564" t="s">
        <v>668</v>
      </c>
      <c r="AG120" s="202" t="s">
        <v>669</v>
      </c>
    </row>
    <row r="121" spans="1:33" ht="96">
      <c r="A121" s="292">
        <v>120</v>
      </c>
      <c r="B121" s="405" t="s">
        <v>670</v>
      </c>
      <c r="C121" s="191" t="s">
        <v>671</v>
      </c>
      <c r="D121" s="557" t="s">
        <v>637</v>
      </c>
      <c r="E121" s="558" t="s">
        <v>661</v>
      </c>
      <c r="F121" s="559">
        <v>38</v>
      </c>
      <c r="G121" s="560" t="s">
        <v>662</v>
      </c>
      <c r="H121" s="559" t="s">
        <v>640</v>
      </c>
      <c r="I121" s="256" t="s">
        <v>41</v>
      </c>
      <c r="J121" s="259" t="s">
        <v>649</v>
      </c>
      <c r="K121" s="259" t="s">
        <v>637</v>
      </c>
      <c r="L121" s="189" t="s">
        <v>43</v>
      </c>
      <c r="M121" s="533"/>
      <c r="N121" s="533"/>
      <c r="O121" s="533" t="s">
        <v>44</v>
      </c>
      <c r="P121" s="558" t="s">
        <v>123</v>
      </c>
      <c r="Q121" s="565" t="s">
        <v>124</v>
      </c>
      <c r="R121" s="241" t="s">
        <v>47</v>
      </c>
      <c r="S121" s="241" t="s">
        <v>48</v>
      </c>
      <c r="T121" s="238" t="str">
        <f t="shared" si="10"/>
        <v>Bajo</v>
      </c>
      <c r="U121" s="238" t="str">
        <f t="shared" si="11"/>
        <v>Baja</v>
      </c>
      <c r="V121" s="256" t="s">
        <v>49</v>
      </c>
      <c r="W121" s="256" t="s">
        <v>49</v>
      </c>
      <c r="X121" s="256" t="s">
        <v>50</v>
      </c>
      <c r="Y121" s="256" t="s">
        <v>51</v>
      </c>
      <c r="Z121" s="256" t="s">
        <v>50</v>
      </c>
      <c r="AA121" s="256" t="s">
        <v>50</v>
      </c>
      <c r="AB121" s="256" t="s">
        <v>50</v>
      </c>
      <c r="AC121" s="256" t="s">
        <v>50</v>
      </c>
      <c r="AD121" s="256" t="s">
        <v>50</v>
      </c>
      <c r="AE121" s="256" t="s">
        <v>50</v>
      </c>
      <c r="AF121" s="564" t="s">
        <v>672</v>
      </c>
      <c r="AG121" s="201" t="s">
        <v>50</v>
      </c>
    </row>
    <row r="122" spans="1:33" ht="180">
      <c r="A122" s="292">
        <v>121</v>
      </c>
      <c r="B122" s="405" t="s">
        <v>673</v>
      </c>
      <c r="C122" s="191" t="s">
        <v>674</v>
      </c>
      <c r="D122" s="557" t="s">
        <v>637</v>
      </c>
      <c r="E122" s="558" t="s">
        <v>661</v>
      </c>
      <c r="F122" s="559">
        <v>38</v>
      </c>
      <c r="G122" s="560" t="s">
        <v>662</v>
      </c>
      <c r="H122" s="559" t="s">
        <v>640</v>
      </c>
      <c r="I122" s="256" t="s">
        <v>41</v>
      </c>
      <c r="J122" s="259" t="s">
        <v>649</v>
      </c>
      <c r="K122" s="259" t="s">
        <v>637</v>
      </c>
      <c r="L122" s="189" t="s">
        <v>43</v>
      </c>
      <c r="M122" s="533"/>
      <c r="N122" s="533"/>
      <c r="O122" s="533" t="s">
        <v>44</v>
      </c>
      <c r="P122" s="558" t="s">
        <v>123</v>
      </c>
      <c r="Q122" s="561" t="s">
        <v>215</v>
      </c>
      <c r="R122" s="241" t="s">
        <v>47</v>
      </c>
      <c r="S122" s="241" t="s">
        <v>48</v>
      </c>
      <c r="T122" s="238" t="str">
        <f t="shared" si="10"/>
        <v>Bajo</v>
      </c>
      <c r="U122" s="238" t="str">
        <f t="shared" si="11"/>
        <v>Baja</v>
      </c>
      <c r="V122" s="256" t="s">
        <v>49</v>
      </c>
      <c r="W122" s="256" t="s">
        <v>49</v>
      </c>
      <c r="X122" s="256" t="s">
        <v>50</v>
      </c>
      <c r="Y122" s="256" t="s">
        <v>51</v>
      </c>
      <c r="Z122" s="256" t="s">
        <v>50</v>
      </c>
      <c r="AA122" s="256" t="s">
        <v>50</v>
      </c>
      <c r="AB122" s="256" t="s">
        <v>50</v>
      </c>
      <c r="AC122" s="256" t="s">
        <v>50</v>
      </c>
      <c r="AD122" s="256" t="s">
        <v>50</v>
      </c>
      <c r="AE122" s="256" t="s">
        <v>50</v>
      </c>
      <c r="AF122" s="564" t="s">
        <v>675</v>
      </c>
      <c r="AG122" s="201" t="s">
        <v>50</v>
      </c>
    </row>
    <row r="123" spans="1:33" ht="132">
      <c r="A123" s="292">
        <v>122</v>
      </c>
      <c r="B123" s="405" t="s">
        <v>676</v>
      </c>
      <c r="C123" s="563" t="s">
        <v>677</v>
      </c>
      <c r="D123" s="557" t="s">
        <v>637</v>
      </c>
      <c r="E123" s="558" t="s">
        <v>661</v>
      </c>
      <c r="F123" s="559">
        <v>38</v>
      </c>
      <c r="G123" s="560" t="s">
        <v>667</v>
      </c>
      <c r="H123" s="559" t="s">
        <v>640</v>
      </c>
      <c r="I123" s="256" t="s">
        <v>41</v>
      </c>
      <c r="J123" s="259" t="s">
        <v>645</v>
      </c>
      <c r="K123" s="259" t="s">
        <v>637</v>
      </c>
      <c r="L123" s="189" t="s">
        <v>43</v>
      </c>
      <c r="M123" s="533"/>
      <c r="N123" s="533"/>
      <c r="O123" s="533" t="s">
        <v>44</v>
      </c>
      <c r="P123" s="558" t="s">
        <v>123</v>
      </c>
      <c r="Q123" s="561" t="s">
        <v>215</v>
      </c>
      <c r="R123" s="241" t="s">
        <v>47</v>
      </c>
      <c r="S123" s="241" t="s">
        <v>48</v>
      </c>
      <c r="T123" s="238" t="str">
        <f t="shared" si="10"/>
        <v>Bajo</v>
      </c>
      <c r="U123" s="238" t="str">
        <f t="shared" si="11"/>
        <v>Baja</v>
      </c>
      <c r="V123" s="256" t="s">
        <v>49</v>
      </c>
      <c r="W123" s="256" t="s">
        <v>49</v>
      </c>
      <c r="X123" s="256" t="s">
        <v>50</v>
      </c>
      <c r="Y123" s="256" t="s">
        <v>51</v>
      </c>
      <c r="Z123" s="256" t="s">
        <v>50</v>
      </c>
      <c r="AA123" s="256" t="s">
        <v>50</v>
      </c>
      <c r="AB123" s="256" t="s">
        <v>50</v>
      </c>
      <c r="AC123" s="256" t="s">
        <v>50</v>
      </c>
      <c r="AD123" s="256" t="s">
        <v>50</v>
      </c>
      <c r="AE123" s="256" t="s">
        <v>50</v>
      </c>
      <c r="AF123" s="564" t="s">
        <v>678</v>
      </c>
      <c r="AG123" s="201" t="s">
        <v>50</v>
      </c>
    </row>
    <row r="124" spans="1:33" ht="180">
      <c r="A124" s="292">
        <v>123</v>
      </c>
      <c r="B124" s="405" t="s">
        <v>679</v>
      </c>
      <c r="C124" s="191" t="s">
        <v>680</v>
      </c>
      <c r="D124" s="557" t="s">
        <v>637</v>
      </c>
      <c r="E124" s="558" t="s">
        <v>661</v>
      </c>
      <c r="F124" s="559">
        <v>38</v>
      </c>
      <c r="G124" s="560" t="s">
        <v>662</v>
      </c>
      <c r="H124" s="559" t="s">
        <v>640</v>
      </c>
      <c r="I124" s="256" t="s">
        <v>41</v>
      </c>
      <c r="J124" s="259" t="s">
        <v>649</v>
      </c>
      <c r="K124" s="259" t="s">
        <v>637</v>
      </c>
      <c r="L124" s="189" t="s">
        <v>43</v>
      </c>
      <c r="M124" s="533"/>
      <c r="N124" s="533"/>
      <c r="O124" s="533" t="s">
        <v>44</v>
      </c>
      <c r="P124" s="558" t="s">
        <v>123</v>
      </c>
      <c r="Q124" s="565" t="s">
        <v>681</v>
      </c>
      <c r="R124" s="241" t="s">
        <v>47</v>
      </c>
      <c r="S124" s="241" t="s">
        <v>48</v>
      </c>
      <c r="T124" s="238" t="str">
        <f t="shared" si="10"/>
        <v>Bajo</v>
      </c>
      <c r="U124" s="238" t="str">
        <f t="shared" si="11"/>
        <v>Baja</v>
      </c>
      <c r="V124" s="256" t="s">
        <v>49</v>
      </c>
      <c r="W124" s="256" t="s">
        <v>49</v>
      </c>
      <c r="X124" s="256" t="s">
        <v>50</v>
      </c>
      <c r="Y124" s="256" t="s">
        <v>51</v>
      </c>
      <c r="Z124" s="256" t="s">
        <v>50</v>
      </c>
      <c r="AA124" s="256" t="s">
        <v>50</v>
      </c>
      <c r="AB124" s="256" t="s">
        <v>50</v>
      </c>
      <c r="AC124" s="256" t="s">
        <v>50</v>
      </c>
      <c r="AD124" s="256" t="s">
        <v>50</v>
      </c>
      <c r="AE124" s="256" t="s">
        <v>50</v>
      </c>
      <c r="AF124" s="564" t="s">
        <v>682</v>
      </c>
      <c r="AG124" s="201" t="s">
        <v>50</v>
      </c>
    </row>
    <row r="125" spans="1:33" ht="180">
      <c r="A125" s="292">
        <v>124</v>
      </c>
      <c r="B125" s="405" t="s">
        <v>683</v>
      </c>
      <c r="C125" s="563" t="s">
        <v>684</v>
      </c>
      <c r="D125" s="557" t="s">
        <v>637</v>
      </c>
      <c r="E125" s="558" t="s">
        <v>661</v>
      </c>
      <c r="F125" s="559">
        <v>38</v>
      </c>
      <c r="G125" s="560" t="s">
        <v>685</v>
      </c>
      <c r="H125" s="559" t="s">
        <v>640</v>
      </c>
      <c r="I125" s="256" t="s">
        <v>41</v>
      </c>
      <c r="J125" s="259" t="s">
        <v>649</v>
      </c>
      <c r="K125" s="259" t="s">
        <v>637</v>
      </c>
      <c r="L125" s="189" t="s">
        <v>43</v>
      </c>
      <c r="M125" s="533"/>
      <c r="N125" s="533"/>
      <c r="O125" s="533"/>
      <c r="P125" s="558" t="s">
        <v>123</v>
      </c>
      <c r="Q125" s="561" t="s">
        <v>215</v>
      </c>
      <c r="R125" s="241" t="s">
        <v>47</v>
      </c>
      <c r="S125" s="241" t="s">
        <v>48</v>
      </c>
      <c r="T125" s="238" t="str">
        <f t="shared" si="10"/>
        <v>Bajo</v>
      </c>
      <c r="U125" s="238" t="str">
        <f t="shared" si="11"/>
        <v>Baja</v>
      </c>
      <c r="V125" s="256" t="s">
        <v>49</v>
      </c>
      <c r="W125" s="256" t="s">
        <v>49</v>
      </c>
      <c r="X125" s="256" t="s">
        <v>50</v>
      </c>
      <c r="Y125" s="256" t="s">
        <v>51</v>
      </c>
      <c r="Z125" s="256" t="s">
        <v>50</v>
      </c>
      <c r="AA125" s="256" t="s">
        <v>50</v>
      </c>
      <c r="AB125" s="256" t="s">
        <v>50</v>
      </c>
      <c r="AC125" s="256" t="s">
        <v>50</v>
      </c>
      <c r="AD125" s="256" t="s">
        <v>50</v>
      </c>
      <c r="AE125" s="256" t="s">
        <v>50</v>
      </c>
      <c r="AF125" s="564" t="s">
        <v>686</v>
      </c>
      <c r="AG125" s="201" t="s">
        <v>50</v>
      </c>
    </row>
    <row r="126" spans="1:33" ht="96.75" thickBot="1">
      <c r="A126" s="292">
        <v>125</v>
      </c>
      <c r="B126" s="406" t="s">
        <v>687</v>
      </c>
      <c r="C126" s="188" t="s">
        <v>688</v>
      </c>
      <c r="D126" s="245" t="s">
        <v>637</v>
      </c>
      <c r="E126" s="246" t="s">
        <v>689</v>
      </c>
      <c r="F126" s="247">
        <v>13</v>
      </c>
      <c r="G126" s="248" t="s">
        <v>690</v>
      </c>
      <c r="H126" s="247" t="s">
        <v>640</v>
      </c>
      <c r="I126" s="235" t="s">
        <v>41</v>
      </c>
      <c r="J126" s="249" t="s">
        <v>655</v>
      </c>
      <c r="K126" s="249" t="s">
        <v>637</v>
      </c>
      <c r="L126" s="189" t="s">
        <v>43</v>
      </c>
      <c r="M126" s="190"/>
      <c r="N126" s="190"/>
      <c r="O126" s="190" t="s">
        <v>44</v>
      </c>
      <c r="P126" s="246" t="s">
        <v>123</v>
      </c>
      <c r="Q126" s="250" t="s">
        <v>691</v>
      </c>
      <c r="R126" s="71" t="s">
        <v>47</v>
      </c>
      <c r="S126" s="71" t="s">
        <v>48</v>
      </c>
      <c r="T126" s="72" t="str">
        <f t="shared" si="10"/>
        <v>Bajo</v>
      </c>
      <c r="U126" s="72" t="str">
        <f t="shared" si="11"/>
        <v>Baja</v>
      </c>
      <c r="V126" s="235" t="s">
        <v>49</v>
      </c>
      <c r="W126" s="235" t="s">
        <v>49</v>
      </c>
      <c r="X126" s="235" t="s">
        <v>50</v>
      </c>
      <c r="Y126" s="235" t="s">
        <v>51</v>
      </c>
      <c r="Z126" s="235" t="s">
        <v>50</v>
      </c>
      <c r="AA126" s="235" t="s">
        <v>50</v>
      </c>
      <c r="AB126" s="235" t="s">
        <v>50</v>
      </c>
      <c r="AC126" s="235" t="s">
        <v>50</v>
      </c>
      <c r="AD126" s="235" t="s">
        <v>50</v>
      </c>
      <c r="AE126" s="235" t="s">
        <v>50</v>
      </c>
      <c r="AF126" s="251" t="s">
        <v>692</v>
      </c>
      <c r="AG126" s="252" t="s">
        <v>50</v>
      </c>
    </row>
    <row r="127" spans="1:33" ht="96">
      <c r="A127" s="292">
        <v>126</v>
      </c>
      <c r="B127" s="397" t="s">
        <v>693</v>
      </c>
      <c r="C127" s="94" t="s">
        <v>694</v>
      </c>
      <c r="D127" s="144" t="s">
        <v>430</v>
      </c>
      <c r="E127" s="32" t="s">
        <v>695</v>
      </c>
      <c r="F127" s="36" t="s">
        <v>696</v>
      </c>
      <c r="G127" s="36" t="s">
        <v>697</v>
      </c>
      <c r="H127" s="568" t="s">
        <v>698</v>
      </c>
      <c r="I127" s="144" t="s">
        <v>41</v>
      </c>
      <c r="J127" s="32" t="s">
        <v>699</v>
      </c>
      <c r="K127" s="36" t="s">
        <v>700</v>
      </c>
      <c r="L127" s="144" t="s">
        <v>43</v>
      </c>
      <c r="M127" s="33"/>
      <c r="N127" s="33"/>
      <c r="O127" s="33" t="s">
        <v>44</v>
      </c>
      <c r="P127" s="36" t="s">
        <v>701</v>
      </c>
      <c r="Q127" s="36" t="s">
        <v>702</v>
      </c>
      <c r="R127" s="144" t="s">
        <v>48</v>
      </c>
      <c r="S127" s="144" t="s">
        <v>48</v>
      </c>
      <c r="T127" s="144" t="s">
        <v>125</v>
      </c>
      <c r="U127" s="144" t="s">
        <v>125</v>
      </c>
      <c r="V127" s="144" t="s">
        <v>59</v>
      </c>
      <c r="W127" s="144" t="s">
        <v>49</v>
      </c>
      <c r="X127" s="36" t="s">
        <v>703</v>
      </c>
      <c r="Y127" s="106" t="s">
        <v>61</v>
      </c>
      <c r="Z127" s="36" t="s">
        <v>50</v>
      </c>
      <c r="AA127" s="36" t="s">
        <v>704</v>
      </c>
      <c r="AB127" s="32" t="s">
        <v>705</v>
      </c>
      <c r="AC127" s="32" t="s">
        <v>706</v>
      </c>
      <c r="AD127" s="32" t="s">
        <v>65</v>
      </c>
      <c r="AE127" s="107" t="s">
        <v>107</v>
      </c>
      <c r="AF127" s="322" t="s">
        <v>707</v>
      </c>
      <c r="AG127" s="569" t="s">
        <v>50</v>
      </c>
    </row>
    <row r="128" spans="1:33" ht="132">
      <c r="A128" s="292">
        <v>127</v>
      </c>
      <c r="B128" s="552" t="s">
        <v>708</v>
      </c>
      <c r="C128" s="253" t="s">
        <v>709</v>
      </c>
      <c r="D128" s="240" t="s">
        <v>117</v>
      </c>
      <c r="E128" s="254" t="s">
        <v>695</v>
      </c>
      <c r="F128" s="254">
        <v>21</v>
      </c>
      <c r="G128" s="254">
        <v>21.9</v>
      </c>
      <c r="H128" s="255" t="s">
        <v>698</v>
      </c>
      <c r="I128" s="240" t="s">
        <v>41</v>
      </c>
      <c r="J128" s="254" t="s">
        <v>699</v>
      </c>
      <c r="K128" s="239" t="s">
        <v>700</v>
      </c>
      <c r="L128" s="240" t="s">
        <v>43</v>
      </c>
      <c r="M128" s="242" t="s">
        <v>467</v>
      </c>
      <c r="N128" s="242"/>
      <c r="O128" s="242" t="s">
        <v>44</v>
      </c>
      <c r="P128" s="239" t="s">
        <v>710</v>
      </c>
      <c r="Q128" s="239" t="s">
        <v>702</v>
      </c>
      <c r="R128" s="240" t="s">
        <v>48</v>
      </c>
      <c r="S128" s="240" t="s">
        <v>47</v>
      </c>
      <c r="T128" s="240" t="s">
        <v>48</v>
      </c>
      <c r="U128" s="240" t="s">
        <v>48</v>
      </c>
      <c r="V128" s="240" t="s">
        <v>59</v>
      </c>
      <c r="W128" s="240" t="s">
        <v>49</v>
      </c>
      <c r="X128" s="239" t="s">
        <v>711</v>
      </c>
      <c r="Y128" s="256" t="s">
        <v>127</v>
      </c>
      <c r="Z128" s="239" t="s">
        <v>453</v>
      </c>
      <c r="AA128" s="239" t="s">
        <v>138</v>
      </c>
      <c r="AB128" s="254" t="s">
        <v>712</v>
      </c>
      <c r="AC128" s="259" t="s">
        <v>455</v>
      </c>
      <c r="AD128" s="254" t="s">
        <v>65</v>
      </c>
      <c r="AE128" s="257" t="s">
        <v>131</v>
      </c>
      <c r="AF128" s="258" t="s">
        <v>713</v>
      </c>
      <c r="AG128" s="150" t="s">
        <v>50</v>
      </c>
    </row>
    <row r="129" spans="1:33" ht="132">
      <c r="A129" s="292">
        <v>128</v>
      </c>
      <c r="B129" s="552" t="s">
        <v>714</v>
      </c>
      <c r="C129" s="253" t="s">
        <v>715</v>
      </c>
      <c r="D129" s="240" t="s">
        <v>117</v>
      </c>
      <c r="E129" s="254" t="s">
        <v>716</v>
      </c>
      <c r="F129" s="254">
        <v>21</v>
      </c>
      <c r="G129" s="254">
        <v>21.9</v>
      </c>
      <c r="H129" s="255" t="s">
        <v>698</v>
      </c>
      <c r="I129" s="240" t="s">
        <v>41</v>
      </c>
      <c r="J129" s="254" t="s">
        <v>699</v>
      </c>
      <c r="K129" s="239" t="s">
        <v>700</v>
      </c>
      <c r="L129" s="240" t="s">
        <v>43</v>
      </c>
      <c r="M129" s="242" t="s">
        <v>467</v>
      </c>
      <c r="N129" s="242"/>
      <c r="O129" s="242" t="s">
        <v>44</v>
      </c>
      <c r="P129" s="239" t="s">
        <v>710</v>
      </c>
      <c r="Q129" s="239" t="s">
        <v>702</v>
      </c>
      <c r="R129" s="240" t="s">
        <v>47</v>
      </c>
      <c r="S129" s="240" t="s">
        <v>47</v>
      </c>
      <c r="T129" s="260" t="s">
        <v>48</v>
      </c>
      <c r="U129" s="260" t="s">
        <v>48</v>
      </c>
      <c r="V129" s="240" t="s">
        <v>59</v>
      </c>
      <c r="W129" s="240" t="s">
        <v>49</v>
      </c>
      <c r="X129" s="239" t="s">
        <v>711</v>
      </c>
      <c r="Y129" s="256" t="s">
        <v>127</v>
      </c>
      <c r="Z129" s="239" t="s">
        <v>453</v>
      </c>
      <c r="AA129" s="239" t="s">
        <v>50</v>
      </c>
      <c r="AB129" s="254" t="s">
        <v>712</v>
      </c>
      <c r="AC129" s="259" t="s">
        <v>455</v>
      </c>
      <c r="AD129" s="254" t="s">
        <v>65</v>
      </c>
      <c r="AE129" s="257" t="s">
        <v>131</v>
      </c>
      <c r="AF129" s="254" t="s">
        <v>717</v>
      </c>
      <c r="AG129" s="150" t="s">
        <v>50</v>
      </c>
    </row>
    <row r="130" spans="1:33" ht="276">
      <c r="A130" s="292">
        <v>129</v>
      </c>
      <c r="B130" s="552" t="s">
        <v>718</v>
      </c>
      <c r="C130" s="253" t="s">
        <v>719</v>
      </c>
      <c r="D130" s="256" t="s">
        <v>117</v>
      </c>
      <c r="E130" s="239" t="s">
        <v>695</v>
      </c>
      <c r="F130" s="239">
        <v>21</v>
      </c>
      <c r="G130" s="239">
        <v>21.9</v>
      </c>
      <c r="H130" s="261" t="s">
        <v>698</v>
      </c>
      <c r="I130" s="256" t="s">
        <v>41</v>
      </c>
      <c r="J130" s="254" t="s">
        <v>699</v>
      </c>
      <c r="K130" s="239" t="s">
        <v>700</v>
      </c>
      <c r="L130" s="256" t="s">
        <v>43</v>
      </c>
      <c r="M130" s="242" t="s">
        <v>44</v>
      </c>
      <c r="N130" s="242"/>
      <c r="O130" s="242" t="s">
        <v>44</v>
      </c>
      <c r="P130" s="239" t="s">
        <v>710</v>
      </c>
      <c r="Q130" s="239" t="s">
        <v>702</v>
      </c>
      <c r="R130" s="256" t="s">
        <v>47</v>
      </c>
      <c r="S130" s="256" t="s">
        <v>47</v>
      </c>
      <c r="T130" s="260" t="s">
        <v>48</v>
      </c>
      <c r="U130" s="260" t="s">
        <v>48</v>
      </c>
      <c r="V130" s="256" t="s">
        <v>59</v>
      </c>
      <c r="W130" s="256" t="s">
        <v>49</v>
      </c>
      <c r="X130" s="239" t="s">
        <v>720</v>
      </c>
      <c r="Y130" s="256" t="s">
        <v>61</v>
      </c>
      <c r="Z130" s="239" t="s">
        <v>50</v>
      </c>
      <c r="AA130" s="239" t="s">
        <v>721</v>
      </c>
      <c r="AB130" s="239" t="s">
        <v>705</v>
      </c>
      <c r="AC130" s="239" t="s">
        <v>722</v>
      </c>
      <c r="AD130" s="239" t="s">
        <v>65</v>
      </c>
      <c r="AE130" s="262" t="s">
        <v>107</v>
      </c>
      <c r="AF130" s="239" t="s">
        <v>723</v>
      </c>
      <c r="AG130" s="150" t="s">
        <v>50</v>
      </c>
    </row>
    <row r="131" spans="1:33" ht="108">
      <c r="A131" s="292">
        <v>130</v>
      </c>
      <c r="B131" s="552" t="s">
        <v>724</v>
      </c>
      <c r="C131" s="258" t="s">
        <v>725</v>
      </c>
      <c r="D131" s="240" t="s">
        <v>117</v>
      </c>
      <c r="E131" s="239" t="s">
        <v>726</v>
      </c>
      <c r="F131" s="254">
        <v>2</v>
      </c>
      <c r="G131" s="254">
        <v>2.42</v>
      </c>
      <c r="H131" s="255" t="s">
        <v>698</v>
      </c>
      <c r="I131" s="240" t="s">
        <v>41</v>
      </c>
      <c r="J131" s="255" t="s">
        <v>727</v>
      </c>
      <c r="K131" s="254" t="s">
        <v>728</v>
      </c>
      <c r="L131" s="254" t="s">
        <v>43</v>
      </c>
      <c r="M131" s="263" t="s">
        <v>44</v>
      </c>
      <c r="N131" s="263"/>
      <c r="O131" s="263" t="s">
        <v>44</v>
      </c>
      <c r="P131" s="239" t="s">
        <v>710</v>
      </c>
      <c r="Q131" s="254" t="s">
        <v>729</v>
      </c>
      <c r="R131" s="240" t="s">
        <v>125</v>
      </c>
      <c r="S131" s="240" t="s">
        <v>125</v>
      </c>
      <c r="T131" s="260" t="s">
        <v>125</v>
      </c>
      <c r="U131" s="260" t="s">
        <v>125</v>
      </c>
      <c r="V131" s="240" t="s">
        <v>59</v>
      </c>
      <c r="W131" s="240" t="s">
        <v>49</v>
      </c>
      <c r="X131" s="254" t="s">
        <v>720</v>
      </c>
      <c r="Y131" s="240" t="s">
        <v>61</v>
      </c>
      <c r="Z131" s="254" t="s">
        <v>50</v>
      </c>
      <c r="AA131" s="254" t="s">
        <v>730</v>
      </c>
      <c r="AB131" s="254" t="s">
        <v>731</v>
      </c>
      <c r="AC131" s="254" t="s">
        <v>732</v>
      </c>
      <c r="AD131" s="254" t="s">
        <v>460</v>
      </c>
      <c r="AE131" s="254" t="s">
        <v>733</v>
      </c>
      <c r="AF131" s="254" t="s">
        <v>734</v>
      </c>
      <c r="AG131" s="570" t="s">
        <v>50</v>
      </c>
    </row>
    <row r="132" spans="1:33" ht="120">
      <c r="A132" s="292">
        <v>131</v>
      </c>
      <c r="B132" s="552" t="s">
        <v>735</v>
      </c>
      <c r="C132" s="258" t="s">
        <v>736</v>
      </c>
      <c r="D132" s="240" t="s">
        <v>117</v>
      </c>
      <c r="E132" s="239" t="s">
        <v>726</v>
      </c>
      <c r="F132" s="254">
        <v>2</v>
      </c>
      <c r="G132" s="254">
        <v>2.2400000000000002</v>
      </c>
      <c r="H132" s="255" t="s">
        <v>698</v>
      </c>
      <c r="I132" s="240" t="s">
        <v>41</v>
      </c>
      <c r="J132" s="255" t="s">
        <v>727</v>
      </c>
      <c r="K132" s="254" t="s">
        <v>737</v>
      </c>
      <c r="L132" s="254" t="s">
        <v>43</v>
      </c>
      <c r="M132" s="263" t="s">
        <v>44</v>
      </c>
      <c r="N132" s="263"/>
      <c r="O132" s="263" t="s">
        <v>44</v>
      </c>
      <c r="P132" s="239" t="s">
        <v>710</v>
      </c>
      <c r="Q132" s="254" t="s">
        <v>729</v>
      </c>
      <c r="R132" s="240" t="s">
        <v>125</v>
      </c>
      <c r="S132" s="240" t="s">
        <v>125</v>
      </c>
      <c r="T132" s="260" t="s">
        <v>125</v>
      </c>
      <c r="U132" s="260" t="s">
        <v>125</v>
      </c>
      <c r="V132" s="240" t="s">
        <v>59</v>
      </c>
      <c r="W132" s="240" t="s">
        <v>49</v>
      </c>
      <c r="X132" s="254" t="s">
        <v>720</v>
      </c>
      <c r="Y132" s="240" t="s">
        <v>61</v>
      </c>
      <c r="Z132" s="254" t="s">
        <v>138</v>
      </c>
      <c r="AA132" s="254" t="s">
        <v>730</v>
      </c>
      <c r="AB132" s="254" t="s">
        <v>731</v>
      </c>
      <c r="AC132" s="254" t="s">
        <v>738</v>
      </c>
      <c r="AD132" s="254" t="s">
        <v>460</v>
      </c>
      <c r="AE132" s="254" t="s">
        <v>733</v>
      </c>
      <c r="AF132" s="254" t="s">
        <v>734</v>
      </c>
      <c r="AG132" s="570" t="s">
        <v>50</v>
      </c>
    </row>
    <row r="133" spans="1:33" ht="96">
      <c r="A133" s="292">
        <v>132</v>
      </c>
      <c r="B133" s="552" t="s">
        <v>739</v>
      </c>
      <c r="C133" s="258" t="s">
        <v>740</v>
      </c>
      <c r="D133" s="240" t="s">
        <v>117</v>
      </c>
      <c r="E133" s="239" t="s">
        <v>695</v>
      </c>
      <c r="F133" s="254">
        <v>2</v>
      </c>
      <c r="G133" s="254">
        <v>2.2000000000000002</v>
      </c>
      <c r="H133" s="255" t="s">
        <v>698</v>
      </c>
      <c r="I133" s="240" t="s">
        <v>41</v>
      </c>
      <c r="J133" s="255" t="s">
        <v>727</v>
      </c>
      <c r="K133" s="254" t="s">
        <v>741</v>
      </c>
      <c r="L133" s="254" t="s">
        <v>43</v>
      </c>
      <c r="M133" s="263" t="s">
        <v>44</v>
      </c>
      <c r="N133" s="263"/>
      <c r="O133" s="263" t="s">
        <v>44</v>
      </c>
      <c r="P133" s="254" t="s">
        <v>701</v>
      </c>
      <c r="Q133" s="254" t="s">
        <v>742</v>
      </c>
      <c r="R133" s="240" t="s">
        <v>125</v>
      </c>
      <c r="S133" s="240" t="s">
        <v>125</v>
      </c>
      <c r="T133" s="260" t="s">
        <v>125</v>
      </c>
      <c r="U133" s="260" t="s">
        <v>125</v>
      </c>
      <c r="V133" s="240" t="s">
        <v>59</v>
      </c>
      <c r="W133" s="240" t="s">
        <v>49</v>
      </c>
      <c r="X133" s="254" t="s">
        <v>720</v>
      </c>
      <c r="Y133" s="240" t="s">
        <v>61</v>
      </c>
      <c r="Z133" s="254" t="s">
        <v>138</v>
      </c>
      <c r="AA133" s="254" t="s">
        <v>730</v>
      </c>
      <c r="AB133" s="254" t="s">
        <v>731</v>
      </c>
      <c r="AC133" s="254" t="s">
        <v>743</v>
      </c>
      <c r="AD133" s="254" t="s">
        <v>460</v>
      </c>
      <c r="AE133" s="254" t="s">
        <v>733</v>
      </c>
      <c r="AF133" s="254" t="s">
        <v>734</v>
      </c>
      <c r="AG133" s="570" t="s">
        <v>50</v>
      </c>
    </row>
    <row r="134" spans="1:33" ht="60">
      <c r="A134" s="292">
        <v>133</v>
      </c>
      <c r="B134" s="552" t="s">
        <v>744</v>
      </c>
      <c r="C134" s="253" t="s">
        <v>745</v>
      </c>
      <c r="D134" s="256" t="s">
        <v>117</v>
      </c>
      <c r="E134" s="239" t="s">
        <v>726</v>
      </c>
      <c r="F134" s="239">
        <v>2</v>
      </c>
      <c r="G134" s="239">
        <v>2.42</v>
      </c>
      <c r="H134" s="261" t="s">
        <v>698</v>
      </c>
      <c r="I134" s="256" t="s">
        <v>41</v>
      </c>
      <c r="J134" s="261" t="s">
        <v>727</v>
      </c>
      <c r="K134" s="239" t="s">
        <v>728</v>
      </c>
      <c r="L134" s="239" t="s">
        <v>43</v>
      </c>
      <c r="M134" s="242" t="s">
        <v>44</v>
      </c>
      <c r="N134" s="242"/>
      <c r="O134" s="242" t="s">
        <v>44</v>
      </c>
      <c r="P134" s="239" t="s">
        <v>710</v>
      </c>
      <c r="Q134" s="239" t="s">
        <v>742</v>
      </c>
      <c r="R134" s="256" t="s">
        <v>125</v>
      </c>
      <c r="S134" s="256" t="s">
        <v>125</v>
      </c>
      <c r="T134" s="260" t="s">
        <v>48</v>
      </c>
      <c r="U134" s="260" t="s">
        <v>48</v>
      </c>
      <c r="V134" s="256" t="s">
        <v>49</v>
      </c>
      <c r="W134" s="256" t="s">
        <v>49</v>
      </c>
      <c r="X134" s="239" t="s">
        <v>50</v>
      </c>
      <c r="Y134" s="256" t="s">
        <v>51</v>
      </c>
      <c r="Z134" s="239" t="s">
        <v>138</v>
      </c>
      <c r="AA134" s="239" t="s">
        <v>138</v>
      </c>
      <c r="AB134" s="239" t="s">
        <v>138</v>
      </c>
      <c r="AC134" s="239" t="s">
        <v>138</v>
      </c>
      <c r="AD134" s="239" t="s">
        <v>138</v>
      </c>
      <c r="AE134" s="239" t="s">
        <v>138</v>
      </c>
      <c r="AF134" s="239" t="s">
        <v>734</v>
      </c>
      <c r="AG134" s="571" t="s">
        <v>746</v>
      </c>
    </row>
    <row r="135" spans="1:33" ht="144">
      <c r="A135" s="292">
        <v>134</v>
      </c>
      <c r="B135" s="552" t="s">
        <v>747</v>
      </c>
      <c r="C135" s="253" t="s">
        <v>748</v>
      </c>
      <c r="D135" s="240" t="s">
        <v>117</v>
      </c>
      <c r="E135" s="239" t="s">
        <v>695</v>
      </c>
      <c r="F135" s="254">
        <v>21</v>
      </c>
      <c r="G135" s="254">
        <v>21.9</v>
      </c>
      <c r="H135" s="261" t="s">
        <v>698</v>
      </c>
      <c r="I135" s="240" t="s">
        <v>41</v>
      </c>
      <c r="J135" s="261" t="s">
        <v>749</v>
      </c>
      <c r="K135" s="264" t="s">
        <v>750</v>
      </c>
      <c r="L135" s="254" t="s">
        <v>43</v>
      </c>
      <c r="M135" s="242"/>
      <c r="N135" s="242"/>
      <c r="O135" s="242" t="s">
        <v>44</v>
      </c>
      <c r="P135" s="254" t="s">
        <v>701</v>
      </c>
      <c r="Q135" s="239" t="s">
        <v>751</v>
      </c>
      <c r="R135" s="240" t="s">
        <v>125</v>
      </c>
      <c r="S135" s="240" t="s">
        <v>125</v>
      </c>
      <c r="T135" s="260" t="s">
        <v>125</v>
      </c>
      <c r="U135" s="260" t="s">
        <v>125</v>
      </c>
      <c r="V135" s="240" t="s">
        <v>49</v>
      </c>
      <c r="W135" s="240" t="s">
        <v>49</v>
      </c>
      <c r="X135" s="239" t="s">
        <v>50</v>
      </c>
      <c r="Y135" s="256" t="s">
        <v>61</v>
      </c>
      <c r="Z135" s="239" t="s">
        <v>138</v>
      </c>
      <c r="AA135" s="239" t="s">
        <v>752</v>
      </c>
      <c r="AB135" s="239" t="s">
        <v>731</v>
      </c>
      <c r="AC135" s="239" t="s">
        <v>753</v>
      </c>
      <c r="AD135" s="239" t="s">
        <v>460</v>
      </c>
      <c r="AE135" s="239" t="s">
        <v>733</v>
      </c>
      <c r="AF135" s="254" t="s">
        <v>754</v>
      </c>
      <c r="AG135" s="131" t="s">
        <v>50</v>
      </c>
    </row>
    <row r="136" spans="1:33" ht="60">
      <c r="A136" s="292">
        <v>135</v>
      </c>
      <c r="B136" s="552" t="s">
        <v>755</v>
      </c>
      <c r="C136" s="253" t="s">
        <v>756</v>
      </c>
      <c r="D136" s="240" t="s">
        <v>430</v>
      </c>
      <c r="E136" s="239" t="s">
        <v>431</v>
      </c>
      <c r="F136" s="254">
        <v>36</v>
      </c>
      <c r="G136" s="254">
        <v>36</v>
      </c>
      <c r="H136" s="261" t="s">
        <v>698</v>
      </c>
      <c r="I136" s="240" t="s">
        <v>41</v>
      </c>
      <c r="J136" s="261" t="s">
        <v>727</v>
      </c>
      <c r="K136" s="239" t="s">
        <v>728</v>
      </c>
      <c r="L136" s="254" t="s">
        <v>43</v>
      </c>
      <c r="M136" s="242"/>
      <c r="N136" s="242" t="s">
        <v>44</v>
      </c>
      <c r="O136" s="242"/>
      <c r="P136" s="239" t="s">
        <v>710</v>
      </c>
      <c r="Q136" s="239" t="s">
        <v>757</v>
      </c>
      <c r="R136" s="240" t="s">
        <v>48</v>
      </c>
      <c r="S136" s="240" t="s">
        <v>48</v>
      </c>
      <c r="T136" s="260" t="s">
        <v>48</v>
      </c>
      <c r="U136" s="260" t="s">
        <v>48</v>
      </c>
      <c r="V136" s="240" t="s">
        <v>49</v>
      </c>
      <c r="W136" s="240" t="s">
        <v>49</v>
      </c>
      <c r="X136" s="239" t="s">
        <v>50</v>
      </c>
      <c r="Y136" s="256" t="s">
        <v>127</v>
      </c>
      <c r="Z136" s="239" t="s">
        <v>758</v>
      </c>
      <c r="AA136" s="239" t="s">
        <v>138</v>
      </c>
      <c r="AB136" s="239" t="s">
        <v>759</v>
      </c>
      <c r="AC136" s="239" t="s">
        <v>760</v>
      </c>
      <c r="AD136" s="239" t="s">
        <v>65</v>
      </c>
      <c r="AE136" s="239" t="s">
        <v>761</v>
      </c>
      <c r="AF136" s="254" t="s">
        <v>762</v>
      </c>
      <c r="AG136" s="131" t="s">
        <v>50</v>
      </c>
    </row>
    <row r="137" spans="1:33" ht="60">
      <c r="A137" s="292">
        <v>136</v>
      </c>
      <c r="B137" s="572" t="s">
        <v>763</v>
      </c>
      <c r="C137" s="258" t="s">
        <v>764</v>
      </c>
      <c r="D137" s="240" t="s">
        <v>765</v>
      </c>
      <c r="E137" s="239" t="s">
        <v>766</v>
      </c>
      <c r="F137" s="254">
        <v>36</v>
      </c>
      <c r="G137" s="254">
        <v>36</v>
      </c>
      <c r="H137" s="255" t="s">
        <v>698</v>
      </c>
      <c r="I137" s="240" t="s">
        <v>41</v>
      </c>
      <c r="J137" s="255" t="s">
        <v>727</v>
      </c>
      <c r="K137" s="254" t="s">
        <v>765</v>
      </c>
      <c r="L137" s="254" t="s">
        <v>43</v>
      </c>
      <c r="M137" s="263" t="s">
        <v>44</v>
      </c>
      <c r="N137" s="263" t="s">
        <v>44</v>
      </c>
      <c r="O137" s="263"/>
      <c r="P137" s="239" t="s">
        <v>710</v>
      </c>
      <c r="Q137" s="254" t="s">
        <v>757</v>
      </c>
      <c r="R137" s="240" t="s">
        <v>48</v>
      </c>
      <c r="S137" s="240" t="s">
        <v>48</v>
      </c>
      <c r="T137" s="260" t="s">
        <v>48</v>
      </c>
      <c r="U137" s="260" t="s">
        <v>48</v>
      </c>
      <c r="V137" s="240" t="s">
        <v>49</v>
      </c>
      <c r="W137" s="240" t="s">
        <v>49</v>
      </c>
      <c r="X137" s="254" t="s">
        <v>50</v>
      </c>
      <c r="Y137" s="240" t="s">
        <v>127</v>
      </c>
      <c r="Z137" s="254" t="s">
        <v>758</v>
      </c>
      <c r="AA137" s="254" t="s">
        <v>138</v>
      </c>
      <c r="AB137" s="254" t="s">
        <v>759</v>
      </c>
      <c r="AC137" s="254" t="s">
        <v>767</v>
      </c>
      <c r="AD137" s="254" t="s">
        <v>65</v>
      </c>
      <c r="AE137" s="254" t="s">
        <v>768</v>
      </c>
      <c r="AF137" s="254" t="s">
        <v>734</v>
      </c>
      <c r="AG137" s="132" t="s">
        <v>50</v>
      </c>
    </row>
    <row r="138" spans="1:33" ht="108">
      <c r="A138" s="292">
        <v>137</v>
      </c>
      <c r="B138" s="573" t="s">
        <v>769</v>
      </c>
      <c r="C138" s="253" t="s">
        <v>770</v>
      </c>
      <c r="D138" s="240" t="s">
        <v>765</v>
      </c>
      <c r="E138" s="239" t="s">
        <v>771</v>
      </c>
      <c r="F138" s="254">
        <v>36</v>
      </c>
      <c r="G138" s="254">
        <v>36</v>
      </c>
      <c r="H138" s="261" t="s">
        <v>698</v>
      </c>
      <c r="I138" s="240" t="s">
        <v>41</v>
      </c>
      <c r="J138" s="261" t="s">
        <v>772</v>
      </c>
      <c r="K138" s="239" t="s">
        <v>773</v>
      </c>
      <c r="L138" s="254" t="s">
        <v>43</v>
      </c>
      <c r="M138" s="242" t="s">
        <v>44</v>
      </c>
      <c r="N138" s="242" t="s">
        <v>44</v>
      </c>
      <c r="O138" s="242"/>
      <c r="P138" s="239" t="s">
        <v>710</v>
      </c>
      <c r="Q138" s="239" t="s">
        <v>757</v>
      </c>
      <c r="R138" s="240" t="s">
        <v>47</v>
      </c>
      <c r="S138" s="240" t="s">
        <v>47</v>
      </c>
      <c r="T138" s="260" t="s">
        <v>48</v>
      </c>
      <c r="U138" s="260" t="s">
        <v>48</v>
      </c>
      <c r="V138" s="240" t="s">
        <v>49</v>
      </c>
      <c r="W138" s="240" t="s">
        <v>49</v>
      </c>
      <c r="X138" s="239" t="s">
        <v>50</v>
      </c>
      <c r="Y138" s="256" t="s">
        <v>51</v>
      </c>
      <c r="Z138" s="239" t="s">
        <v>138</v>
      </c>
      <c r="AA138" s="239" t="s">
        <v>138</v>
      </c>
      <c r="AB138" s="239" t="s">
        <v>138</v>
      </c>
      <c r="AC138" s="239" t="s">
        <v>138</v>
      </c>
      <c r="AD138" s="239" t="s">
        <v>138</v>
      </c>
      <c r="AE138" s="239" t="s">
        <v>138</v>
      </c>
      <c r="AF138" s="239" t="s">
        <v>774</v>
      </c>
      <c r="AG138" s="131" t="s">
        <v>50</v>
      </c>
    </row>
    <row r="139" spans="1:33" ht="132">
      <c r="A139" s="292">
        <v>138</v>
      </c>
      <c r="B139" s="530" t="s">
        <v>775</v>
      </c>
      <c r="C139" s="258" t="s">
        <v>776</v>
      </c>
      <c r="D139" s="240" t="s">
        <v>765</v>
      </c>
      <c r="E139" s="239" t="s">
        <v>777</v>
      </c>
      <c r="F139" s="254">
        <v>24</v>
      </c>
      <c r="G139" s="254">
        <v>24.4</v>
      </c>
      <c r="H139" s="255" t="s">
        <v>698</v>
      </c>
      <c r="I139" s="240" t="s">
        <v>41</v>
      </c>
      <c r="J139" s="255" t="s">
        <v>778</v>
      </c>
      <c r="K139" s="254" t="s">
        <v>430</v>
      </c>
      <c r="L139" s="254" t="s">
        <v>43</v>
      </c>
      <c r="M139" s="263"/>
      <c r="N139" s="263"/>
      <c r="O139" s="263" t="s">
        <v>44</v>
      </c>
      <c r="P139" s="254" t="s">
        <v>701</v>
      </c>
      <c r="Q139" s="254" t="s">
        <v>779</v>
      </c>
      <c r="R139" s="240" t="s">
        <v>48</v>
      </c>
      <c r="S139" s="240" t="s">
        <v>125</v>
      </c>
      <c r="T139" s="260" t="s">
        <v>48</v>
      </c>
      <c r="U139" s="260" t="s">
        <v>48</v>
      </c>
      <c r="V139" s="240" t="s">
        <v>49</v>
      </c>
      <c r="W139" s="240" t="s">
        <v>49</v>
      </c>
      <c r="X139" s="254" t="s">
        <v>50</v>
      </c>
      <c r="Y139" s="240" t="s">
        <v>51</v>
      </c>
      <c r="Z139" s="254" t="s">
        <v>138</v>
      </c>
      <c r="AA139" s="254" t="s">
        <v>138</v>
      </c>
      <c r="AB139" s="254" t="s">
        <v>138</v>
      </c>
      <c r="AC139" s="254" t="s">
        <v>138</v>
      </c>
      <c r="AD139" s="254" t="s">
        <v>138</v>
      </c>
      <c r="AE139" s="254" t="s">
        <v>138</v>
      </c>
      <c r="AF139" s="254" t="s">
        <v>780</v>
      </c>
      <c r="AG139" s="574" t="s">
        <v>781</v>
      </c>
    </row>
    <row r="140" spans="1:33" ht="60">
      <c r="A140" s="292">
        <v>139</v>
      </c>
      <c r="B140" s="575" t="s">
        <v>782</v>
      </c>
      <c r="C140" s="258" t="s">
        <v>783</v>
      </c>
      <c r="D140" s="240" t="s">
        <v>765</v>
      </c>
      <c r="E140" s="239" t="s">
        <v>777</v>
      </c>
      <c r="F140" s="254">
        <v>24</v>
      </c>
      <c r="G140" s="254">
        <v>24.4</v>
      </c>
      <c r="H140" s="255" t="s">
        <v>698</v>
      </c>
      <c r="I140" s="240" t="s">
        <v>41</v>
      </c>
      <c r="J140" s="255" t="s">
        <v>784</v>
      </c>
      <c r="K140" s="254" t="s">
        <v>430</v>
      </c>
      <c r="L140" s="254" t="s">
        <v>43</v>
      </c>
      <c r="M140" s="263"/>
      <c r="N140" s="263"/>
      <c r="O140" s="263" t="s">
        <v>44</v>
      </c>
      <c r="P140" s="254" t="s">
        <v>701</v>
      </c>
      <c r="Q140" s="254" t="s">
        <v>779</v>
      </c>
      <c r="R140" s="240" t="s">
        <v>48</v>
      </c>
      <c r="S140" s="240" t="s">
        <v>125</v>
      </c>
      <c r="T140" s="260" t="s">
        <v>48</v>
      </c>
      <c r="U140" s="260" t="s">
        <v>48</v>
      </c>
      <c r="V140" s="240" t="s">
        <v>49</v>
      </c>
      <c r="W140" s="240" t="s">
        <v>49</v>
      </c>
      <c r="X140" s="254" t="s">
        <v>50</v>
      </c>
      <c r="Y140" s="240" t="s">
        <v>51</v>
      </c>
      <c r="Z140" s="254" t="s">
        <v>138</v>
      </c>
      <c r="AA140" s="254" t="s">
        <v>138</v>
      </c>
      <c r="AB140" s="254" t="s">
        <v>138</v>
      </c>
      <c r="AC140" s="254" t="s">
        <v>138</v>
      </c>
      <c r="AD140" s="254" t="s">
        <v>138</v>
      </c>
      <c r="AE140" s="254" t="s">
        <v>138</v>
      </c>
      <c r="AF140" s="254" t="s">
        <v>785</v>
      </c>
      <c r="AG140" s="576" t="s">
        <v>785</v>
      </c>
    </row>
    <row r="141" spans="1:33" ht="108">
      <c r="A141" s="292">
        <v>140</v>
      </c>
      <c r="B141" s="575" t="s">
        <v>786</v>
      </c>
      <c r="C141" s="258" t="s">
        <v>787</v>
      </c>
      <c r="D141" s="240" t="s">
        <v>765</v>
      </c>
      <c r="E141" s="267" t="s">
        <v>788</v>
      </c>
      <c r="F141" s="254">
        <v>24</v>
      </c>
      <c r="G141" s="254">
        <v>24.3</v>
      </c>
      <c r="H141" s="255" t="s">
        <v>698</v>
      </c>
      <c r="I141" s="240" t="s">
        <v>41</v>
      </c>
      <c r="J141" s="255" t="s">
        <v>784</v>
      </c>
      <c r="K141" s="254" t="s">
        <v>765</v>
      </c>
      <c r="L141" s="254" t="s">
        <v>43</v>
      </c>
      <c r="M141" s="263"/>
      <c r="N141" s="263"/>
      <c r="O141" s="263" t="s">
        <v>44</v>
      </c>
      <c r="P141" s="254" t="s">
        <v>701</v>
      </c>
      <c r="Q141" s="239" t="s">
        <v>779</v>
      </c>
      <c r="R141" s="240" t="s">
        <v>48</v>
      </c>
      <c r="S141" s="240" t="s">
        <v>48</v>
      </c>
      <c r="T141" s="260" t="s">
        <v>48</v>
      </c>
      <c r="U141" s="260" t="s">
        <v>125</v>
      </c>
      <c r="V141" s="240" t="s">
        <v>49</v>
      </c>
      <c r="W141" s="240" t="s">
        <v>49</v>
      </c>
      <c r="X141" s="254" t="s">
        <v>50</v>
      </c>
      <c r="Y141" s="240" t="s">
        <v>127</v>
      </c>
      <c r="Z141" s="254" t="s">
        <v>138</v>
      </c>
      <c r="AA141" s="254" t="s">
        <v>138</v>
      </c>
      <c r="AB141" s="254" t="s">
        <v>138</v>
      </c>
      <c r="AC141" s="254" t="s">
        <v>138</v>
      </c>
      <c r="AD141" s="254" t="s">
        <v>138</v>
      </c>
      <c r="AE141" s="254" t="s">
        <v>138</v>
      </c>
      <c r="AF141" s="254" t="s">
        <v>789</v>
      </c>
      <c r="AG141" s="576" t="s">
        <v>790</v>
      </c>
    </row>
    <row r="142" spans="1:33" ht="120">
      <c r="A142" s="292">
        <v>141</v>
      </c>
      <c r="B142" s="530" t="s">
        <v>791</v>
      </c>
      <c r="C142" s="258" t="s">
        <v>792</v>
      </c>
      <c r="D142" s="240" t="s">
        <v>430</v>
      </c>
      <c r="E142" s="239" t="s">
        <v>431</v>
      </c>
      <c r="F142" s="254">
        <v>39</v>
      </c>
      <c r="G142" s="254">
        <v>39.21</v>
      </c>
      <c r="H142" s="255" t="s">
        <v>698</v>
      </c>
      <c r="I142" s="240" t="s">
        <v>41</v>
      </c>
      <c r="J142" s="255" t="s">
        <v>784</v>
      </c>
      <c r="K142" s="254" t="s">
        <v>430</v>
      </c>
      <c r="L142" s="254" t="s">
        <v>43</v>
      </c>
      <c r="M142" s="263"/>
      <c r="N142" s="263"/>
      <c r="O142" s="263" t="s">
        <v>44</v>
      </c>
      <c r="P142" s="254" t="s">
        <v>701</v>
      </c>
      <c r="Q142" s="268" t="s">
        <v>793</v>
      </c>
      <c r="R142" s="240" t="s">
        <v>48</v>
      </c>
      <c r="S142" s="240" t="s">
        <v>125</v>
      </c>
      <c r="T142" s="260" t="s">
        <v>48</v>
      </c>
      <c r="U142" s="260" t="s">
        <v>48</v>
      </c>
      <c r="V142" s="240" t="s">
        <v>49</v>
      </c>
      <c r="W142" s="240" t="s">
        <v>49</v>
      </c>
      <c r="X142" s="254" t="s">
        <v>50</v>
      </c>
      <c r="Y142" s="240" t="s">
        <v>51</v>
      </c>
      <c r="Z142" s="254" t="s">
        <v>138</v>
      </c>
      <c r="AA142" s="254" t="s">
        <v>138</v>
      </c>
      <c r="AB142" s="254" t="s">
        <v>138</v>
      </c>
      <c r="AC142" s="254" t="s">
        <v>138</v>
      </c>
      <c r="AD142" s="254" t="s">
        <v>138</v>
      </c>
      <c r="AE142" s="254" t="s">
        <v>138</v>
      </c>
      <c r="AF142" s="254" t="s">
        <v>794</v>
      </c>
      <c r="AG142" s="577" t="s">
        <v>795</v>
      </c>
    </row>
    <row r="143" spans="1:33" ht="84">
      <c r="A143" s="292">
        <v>142</v>
      </c>
      <c r="B143" s="530" t="s">
        <v>796</v>
      </c>
      <c r="C143" s="258" t="s">
        <v>797</v>
      </c>
      <c r="D143" s="240" t="s">
        <v>430</v>
      </c>
      <c r="E143" s="239" t="s">
        <v>431</v>
      </c>
      <c r="F143" s="254">
        <v>40</v>
      </c>
      <c r="G143" s="254">
        <v>40.11</v>
      </c>
      <c r="H143" s="255" t="s">
        <v>698</v>
      </c>
      <c r="I143" s="240" t="s">
        <v>41</v>
      </c>
      <c r="J143" s="255" t="s">
        <v>784</v>
      </c>
      <c r="K143" s="254" t="s">
        <v>430</v>
      </c>
      <c r="L143" s="254" t="s">
        <v>43</v>
      </c>
      <c r="M143" s="263"/>
      <c r="N143" s="263"/>
      <c r="O143" s="263" t="s">
        <v>44</v>
      </c>
      <c r="P143" s="254" t="s">
        <v>701</v>
      </c>
      <c r="Q143" s="268" t="s">
        <v>793</v>
      </c>
      <c r="R143" s="240" t="s">
        <v>48</v>
      </c>
      <c r="S143" s="240" t="s">
        <v>125</v>
      </c>
      <c r="T143" s="260" t="s">
        <v>48</v>
      </c>
      <c r="U143" s="260" t="s">
        <v>48</v>
      </c>
      <c r="V143" s="240" t="s">
        <v>49</v>
      </c>
      <c r="W143" s="240" t="s">
        <v>49</v>
      </c>
      <c r="X143" s="254" t="s">
        <v>50</v>
      </c>
      <c r="Y143" s="240" t="s">
        <v>51</v>
      </c>
      <c r="Z143" s="254" t="s">
        <v>138</v>
      </c>
      <c r="AA143" s="254" t="s">
        <v>138</v>
      </c>
      <c r="AB143" s="254" t="s">
        <v>138</v>
      </c>
      <c r="AC143" s="254" t="s">
        <v>138</v>
      </c>
      <c r="AD143" s="254" t="s">
        <v>138</v>
      </c>
      <c r="AE143" s="254" t="s">
        <v>138</v>
      </c>
      <c r="AF143" s="254" t="s">
        <v>798</v>
      </c>
      <c r="AG143" s="576" t="s">
        <v>799</v>
      </c>
    </row>
    <row r="144" spans="1:33" ht="108">
      <c r="A144" s="292">
        <v>143</v>
      </c>
      <c r="B144" s="552" t="s">
        <v>800</v>
      </c>
      <c r="C144" s="253" t="s">
        <v>801</v>
      </c>
      <c r="D144" s="240" t="s">
        <v>765</v>
      </c>
      <c r="E144" s="239" t="s">
        <v>777</v>
      </c>
      <c r="F144" s="254">
        <v>24</v>
      </c>
      <c r="G144" s="254" t="s">
        <v>802</v>
      </c>
      <c r="H144" s="261" t="s">
        <v>698</v>
      </c>
      <c r="I144" s="240" t="s">
        <v>41</v>
      </c>
      <c r="J144" s="239" t="s">
        <v>803</v>
      </c>
      <c r="K144" s="239" t="s">
        <v>430</v>
      </c>
      <c r="L144" s="254" t="s">
        <v>43</v>
      </c>
      <c r="M144" s="242"/>
      <c r="N144" s="242"/>
      <c r="O144" s="242" t="s">
        <v>44</v>
      </c>
      <c r="P144" s="254" t="s">
        <v>701</v>
      </c>
      <c r="Q144" s="269" t="s">
        <v>804</v>
      </c>
      <c r="R144" s="240" t="s">
        <v>47</v>
      </c>
      <c r="S144" s="240" t="s">
        <v>47</v>
      </c>
      <c r="T144" s="260" t="s">
        <v>48</v>
      </c>
      <c r="U144" s="260" t="s">
        <v>48</v>
      </c>
      <c r="V144" s="240" t="s">
        <v>59</v>
      </c>
      <c r="W144" s="240" t="s">
        <v>49</v>
      </c>
      <c r="X144" s="239" t="s">
        <v>805</v>
      </c>
      <c r="Y144" s="256" t="s">
        <v>127</v>
      </c>
      <c r="Z144" s="254" t="s">
        <v>50</v>
      </c>
      <c r="AA144" s="239" t="s">
        <v>704</v>
      </c>
      <c r="AB144" s="254" t="s">
        <v>806</v>
      </c>
      <c r="AC144" s="254" t="s">
        <v>807</v>
      </c>
      <c r="AD144" s="254" t="s">
        <v>808</v>
      </c>
      <c r="AE144" s="254" t="s">
        <v>107</v>
      </c>
      <c r="AF144" s="254" t="s">
        <v>809</v>
      </c>
      <c r="AG144" s="130" t="s">
        <v>810</v>
      </c>
    </row>
    <row r="145" spans="1:33" ht="108">
      <c r="A145" s="292">
        <v>144</v>
      </c>
      <c r="B145" s="530" t="s">
        <v>811</v>
      </c>
      <c r="C145" s="258" t="s">
        <v>812</v>
      </c>
      <c r="D145" s="240" t="s">
        <v>117</v>
      </c>
      <c r="E145" s="239" t="s">
        <v>813</v>
      </c>
      <c r="F145" s="254">
        <v>24</v>
      </c>
      <c r="G145" s="254">
        <v>24.19</v>
      </c>
      <c r="H145" s="255" t="s">
        <v>698</v>
      </c>
      <c r="I145" s="240" t="s">
        <v>41</v>
      </c>
      <c r="J145" s="254" t="s">
        <v>814</v>
      </c>
      <c r="K145" s="270" t="s">
        <v>117</v>
      </c>
      <c r="L145" s="254" t="s">
        <v>43</v>
      </c>
      <c r="M145" s="263"/>
      <c r="N145" s="263"/>
      <c r="O145" s="263" t="s">
        <v>44</v>
      </c>
      <c r="P145" s="254" t="s">
        <v>701</v>
      </c>
      <c r="Q145" s="254" t="s">
        <v>815</v>
      </c>
      <c r="R145" s="240" t="s">
        <v>47</v>
      </c>
      <c r="S145" s="240" t="s">
        <v>48</v>
      </c>
      <c r="T145" s="260" t="s">
        <v>48</v>
      </c>
      <c r="U145" s="260" t="s">
        <v>48</v>
      </c>
      <c r="V145" s="240" t="s">
        <v>59</v>
      </c>
      <c r="W145" s="240" t="s">
        <v>49</v>
      </c>
      <c r="X145" s="254" t="s">
        <v>816</v>
      </c>
      <c r="Y145" s="240" t="s">
        <v>127</v>
      </c>
      <c r="Z145" s="254" t="s">
        <v>453</v>
      </c>
      <c r="AA145" s="254" t="s">
        <v>138</v>
      </c>
      <c r="AB145" s="254" t="s">
        <v>806</v>
      </c>
      <c r="AC145" s="254" t="s">
        <v>817</v>
      </c>
      <c r="AD145" s="254" t="s">
        <v>808</v>
      </c>
      <c r="AE145" s="254" t="s">
        <v>131</v>
      </c>
      <c r="AF145" s="254" t="s">
        <v>818</v>
      </c>
      <c r="AG145" s="132" t="s">
        <v>50</v>
      </c>
    </row>
    <row r="146" spans="1:33" ht="84">
      <c r="A146" s="292">
        <v>145</v>
      </c>
      <c r="B146" s="552" t="s">
        <v>819</v>
      </c>
      <c r="C146" s="253" t="s">
        <v>820</v>
      </c>
      <c r="D146" s="256" t="s">
        <v>117</v>
      </c>
      <c r="E146" s="239" t="s">
        <v>695</v>
      </c>
      <c r="F146" s="271">
        <v>24</v>
      </c>
      <c r="G146" s="239">
        <v>24.1</v>
      </c>
      <c r="H146" s="261" t="s">
        <v>698</v>
      </c>
      <c r="I146" s="256" t="s">
        <v>41</v>
      </c>
      <c r="J146" s="254" t="s">
        <v>814</v>
      </c>
      <c r="K146" s="264" t="s">
        <v>117</v>
      </c>
      <c r="L146" s="239" t="s">
        <v>43</v>
      </c>
      <c r="M146" s="242"/>
      <c r="N146" s="242"/>
      <c r="O146" s="242" t="s">
        <v>44</v>
      </c>
      <c r="P146" s="254" t="s">
        <v>701</v>
      </c>
      <c r="Q146" s="269" t="s">
        <v>804</v>
      </c>
      <c r="R146" s="256" t="s">
        <v>47</v>
      </c>
      <c r="S146" s="256" t="s">
        <v>47</v>
      </c>
      <c r="T146" s="260" t="s">
        <v>48</v>
      </c>
      <c r="U146" s="260" t="s">
        <v>48</v>
      </c>
      <c r="V146" s="256" t="s">
        <v>59</v>
      </c>
      <c r="W146" s="256" t="s">
        <v>49</v>
      </c>
      <c r="X146" s="239" t="s">
        <v>805</v>
      </c>
      <c r="Y146" s="256" t="s">
        <v>61</v>
      </c>
      <c r="Z146" s="239" t="s">
        <v>50</v>
      </c>
      <c r="AA146" s="239" t="s">
        <v>704</v>
      </c>
      <c r="AB146" s="239" t="s">
        <v>806</v>
      </c>
      <c r="AC146" s="239" t="s">
        <v>821</v>
      </c>
      <c r="AD146" s="239" t="s">
        <v>808</v>
      </c>
      <c r="AE146" s="239" t="s">
        <v>107</v>
      </c>
      <c r="AF146" s="239" t="s">
        <v>818</v>
      </c>
      <c r="AG146" s="131" t="s">
        <v>50</v>
      </c>
    </row>
    <row r="147" spans="1:33" ht="204">
      <c r="A147" s="292">
        <v>146</v>
      </c>
      <c r="B147" s="530" t="s">
        <v>822</v>
      </c>
      <c r="C147" s="258" t="s">
        <v>823</v>
      </c>
      <c r="D147" s="240" t="s">
        <v>117</v>
      </c>
      <c r="E147" s="239" t="s">
        <v>695</v>
      </c>
      <c r="F147" s="254">
        <v>17</v>
      </c>
      <c r="G147" s="254">
        <v>17.100000000000001</v>
      </c>
      <c r="H147" s="255" t="s">
        <v>698</v>
      </c>
      <c r="I147" s="240" t="s">
        <v>41</v>
      </c>
      <c r="J147" s="254" t="s">
        <v>814</v>
      </c>
      <c r="K147" s="270" t="s">
        <v>430</v>
      </c>
      <c r="L147" s="254" t="s">
        <v>43</v>
      </c>
      <c r="M147" s="263"/>
      <c r="N147" s="263"/>
      <c r="O147" s="263" t="s">
        <v>44</v>
      </c>
      <c r="P147" s="254" t="s">
        <v>701</v>
      </c>
      <c r="Q147" s="272" t="s">
        <v>804</v>
      </c>
      <c r="R147" s="240" t="s">
        <v>47</v>
      </c>
      <c r="S147" s="240" t="s">
        <v>47</v>
      </c>
      <c r="T147" s="260" t="s">
        <v>48</v>
      </c>
      <c r="U147" s="260" t="s">
        <v>48</v>
      </c>
      <c r="V147" s="240" t="s">
        <v>59</v>
      </c>
      <c r="W147" s="240" t="s">
        <v>49</v>
      </c>
      <c r="X147" s="254" t="s">
        <v>805</v>
      </c>
      <c r="Y147" s="240" t="s">
        <v>127</v>
      </c>
      <c r="Z147" s="254" t="s">
        <v>50</v>
      </c>
      <c r="AA147" s="239" t="s">
        <v>704</v>
      </c>
      <c r="AB147" s="254" t="s">
        <v>806</v>
      </c>
      <c r="AC147" s="254" t="s">
        <v>807</v>
      </c>
      <c r="AD147" s="254" t="s">
        <v>808</v>
      </c>
      <c r="AE147" s="254" t="s">
        <v>107</v>
      </c>
      <c r="AF147" s="254" t="s">
        <v>824</v>
      </c>
      <c r="AG147" s="132" t="s">
        <v>50</v>
      </c>
    </row>
    <row r="148" spans="1:33" ht="84">
      <c r="A148" s="292">
        <v>147</v>
      </c>
      <c r="B148" s="530" t="s">
        <v>825</v>
      </c>
      <c r="C148" s="258" t="s">
        <v>826</v>
      </c>
      <c r="D148" s="240" t="s">
        <v>117</v>
      </c>
      <c r="E148" s="239" t="s">
        <v>695</v>
      </c>
      <c r="F148" s="254">
        <v>24</v>
      </c>
      <c r="G148" s="254">
        <v>24.1</v>
      </c>
      <c r="H148" s="255" t="s">
        <v>698</v>
      </c>
      <c r="I148" s="240" t="s">
        <v>41</v>
      </c>
      <c r="J148" s="254" t="s">
        <v>814</v>
      </c>
      <c r="K148" s="254" t="s">
        <v>827</v>
      </c>
      <c r="L148" s="254" t="s">
        <v>43</v>
      </c>
      <c r="M148" s="263"/>
      <c r="N148" s="263"/>
      <c r="O148" s="263" t="s">
        <v>44</v>
      </c>
      <c r="P148" s="254" t="s">
        <v>701</v>
      </c>
      <c r="Q148" s="272" t="s">
        <v>804</v>
      </c>
      <c r="R148" s="240" t="s">
        <v>47</v>
      </c>
      <c r="S148" s="240" t="s">
        <v>47</v>
      </c>
      <c r="T148" s="260" t="s">
        <v>48</v>
      </c>
      <c r="U148" s="260" t="s">
        <v>48</v>
      </c>
      <c r="V148" s="240" t="s">
        <v>59</v>
      </c>
      <c r="W148" s="240" t="s">
        <v>49</v>
      </c>
      <c r="X148" s="254" t="s">
        <v>805</v>
      </c>
      <c r="Y148" s="240" t="s">
        <v>127</v>
      </c>
      <c r="Z148" s="254" t="s">
        <v>50</v>
      </c>
      <c r="AA148" s="239" t="s">
        <v>704</v>
      </c>
      <c r="AB148" s="254" t="s">
        <v>806</v>
      </c>
      <c r="AC148" s="254" t="s">
        <v>807</v>
      </c>
      <c r="AD148" s="254" t="s">
        <v>808</v>
      </c>
      <c r="AE148" s="254" t="s">
        <v>107</v>
      </c>
      <c r="AF148" s="254" t="s">
        <v>818</v>
      </c>
      <c r="AG148" s="132" t="s">
        <v>50</v>
      </c>
    </row>
    <row r="149" spans="1:33" ht="72">
      <c r="A149" s="292">
        <v>148</v>
      </c>
      <c r="B149" s="530" t="s">
        <v>828</v>
      </c>
      <c r="C149" s="258" t="s">
        <v>829</v>
      </c>
      <c r="D149" s="240" t="s">
        <v>117</v>
      </c>
      <c r="E149" s="239" t="s">
        <v>695</v>
      </c>
      <c r="F149" s="254">
        <v>39</v>
      </c>
      <c r="G149" s="254">
        <v>39.200000000000003</v>
      </c>
      <c r="H149" s="255" t="s">
        <v>698</v>
      </c>
      <c r="I149" s="240" t="s">
        <v>41</v>
      </c>
      <c r="J149" s="254" t="s">
        <v>814</v>
      </c>
      <c r="K149" s="270" t="s">
        <v>430</v>
      </c>
      <c r="L149" s="254" t="s">
        <v>43</v>
      </c>
      <c r="M149" s="263"/>
      <c r="N149" s="263"/>
      <c r="O149" s="263" t="s">
        <v>44</v>
      </c>
      <c r="P149" s="254" t="s">
        <v>701</v>
      </c>
      <c r="Q149" s="272" t="s">
        <v>804</v>
      </c>
      <c r="R149" s="240" t="s">
        <v>47</v>
      </c>
      <c r="S149" s="240" t="s">
        <v>47</v>
      </c>
      <c r="T149" s="260" t="s">
        <v>48</v>
      </c>
      <c r="U149" s="260" t="s">
        <v>48</v>
      </c>
      <c r="V149" s="240" t="s">
        <v>59</v>
      </c>
      <c r="W149" s="240" t="s">
        <v>49</v>
      </c>
      <c r="X149" s="254" t="s">
        <v>805</v>
      </c>
      <c r="Y149" s="240" t="s">
        <v>51</v>
      </c>
      <c r="Z149" s="254" t="s">
        <v>138</v>
      </c>
      <c r="AA149" s="254" t="s">
        <v>138</v>
      </c>
      <c r="AB149" s="254" t="s">
        <v>138</v>
      </c>
      <c r="AC149" s="254" t="s">
        <v>138</v>
      </c>
      <c r="AD149" s="254" t="s">
        <v>138</v>
      </c>
      <c r="AE149" s="254" t="s">
        <v>138</v>
      </c>
      <c r="AF149" s="254" t="s">
        <v>830</v>
      </c>
      <c r="AG149" s="132" t="s">
        <v>50</v>
      </c>
    </row>
    <row r="150" spans="1:33" ht="96">
      <c r="A150" s="292">
        <v>149</v>
      </c>
      <c r="B150" s="530" t="s">
        <v>831</v>
      </c>
      <c r="C150" s="258" t="s">
        <v>832</v>
      </c>
      <c r="D150" s="240" t="s">
        <v>117</v>
      </c>
      <c r="E150" s="239" t="s">
        <v>695</v>
      </c>
      <c r="F150" s="254">
        <v>2</v>
      </c>
      <c r="G150" s="254">
        <v>2.5</v>
      </c>
      <c r="H150" s="255" t="s">
        <v>698</v>
      </c>
      <c r="I150" s="240" t="s">
        <v>41</v>
      </c>
      <c r="J150" s="254" t="s">
        <v>814</v>
      </c>
      <c r="K150" s="254" t="s">
        <v>833</v>
      </c>
      <c r="L150" s="254" t="s">
        <v>43</v>
      </c>
      <c r="M150" s="263"/>
      <c r="N150" s="263"/>
      <c r="O150" s="263" t="s">
        <v>44</v>
      </c>
      <c r="P150" s="254" t="s">
        <v>701</v>
      </c>
      <c r="Q150" s="272" t="s">
        <v>804</v>
      </c>
      <c r="R150" s="240" t="s">
        <v>47</v>
      </c>
      <c r="S150" s="240" t="s">
        <v>47</v>
      </c>
      <c r="T150" s="260" t="s">
        <v>48</v>
      </c>
      <c r="U150" s="260" t="s">
        <v>48</v>
      </c>
      <c r="V150" s="240" t="s">
        <v>59</v>
      </c>
      <c r="W150" s="240" t="s">
        <v>49</v>
      </c>
      <c r="X150" s="254" t="s">
        <v>805</v>
      </c>
      <c r="Y150" s="240" t="s">
        <v>127</v>
      </c>
      <c r="Z150" s="254" t="s">
        <v>453</v>
      </c>
      <c r="AA150" s="254" t="s">
        <v>138</v>
      </c>
      <c r="AB150" s="254" t="s">
        <v>834</v>
      </c>
      <c r="AC150" s="254" t="s">
        <v>835</v>
      </c>
      <c r="AD150" s="254" t="s">
        <v>65</v>
      </c>
      <c r="AE150" s="254" t="s">
        <v>131</v>
      </c>
      <c r="AF150" s="254" t="s">
        <v>836</v>
      </c>
      <c r="AG150" s="132" t="s">
        <v>50</v>
      </c>
    </row>
    <row r="151" spans="1:33" ht="108">
      <c r="A151" s="292">
        <v>150</v>
      </c>
      <c r="B151" s="530" t="s">
        <v>837</v>
      </c>
      <c r="C151" s="258" t="s">
        <v>838</v>
      </c>
      <c r="D151" s="240" t="s">
        <v>559</v>
      </c>
      <c r="E151" s="239" t="s">
        <v>560</v>
      </c>
      <c r="F151" s="254">
        <v>1</v>
      </c>
      <c r="G151" s="254">
        <v>1.2</v>
      </c>
      <c r="H151" s="255" t="s">
        <v>698</v>
      </c>
      <c r="I151" s="240" t="s">
        <v>41</v>
      </c>
      <c r="J151" s="254" t="s">
        <v>814</v>
      </c>
      <c r="K151" s="270" t="s">
        <v>117</v>
      </c>
      <c r="L151" s="254" t="s">
        <v>43</v>
      </c>
      <c r="M151" s="263"/>
      <c r="N151" s="263"/>
      <c r="O151" s="263" t="s">
        <v>44</v>
      </c>
      <c r="P151" s="254" t="s">
        <v>701</v>
      </c>
      <c r="Q151" s="272" t="s">
        <v>804</v>
      </c>
      <c r="R151" s="240" t="s">
        <v>47</v>
      </c>
      <c r="S151" s="240" t="s">
        <v>47</v>
      </c>
      <c r="T151" s="260" t="s">
        <v>48</v>
      </c>
      <c r="U151" s="260" t="s">
        <v>48</v>
      </c>
      <c r="V151" s="240" t="s">
        <v>59</v>
      </c>
      <c r="W151" s="240" t="s">
        <v>49</v>
      </c>
      <c r="X151" s="263" t="s">
        <v>805</v>
      </c>
      <c r="Y151" s="240" t="s">
        <v>51</v>
      </c>
      <c r="Z151" s="254" t="s">
        <v>453</v>
      </c>
      <c r="AA151" s="254" t="s">
        <v>138</v>
      </c>
      <c r="AB151" s="254" t="s">
        <v>138</v>
      </c>
      <c r="AC151" s="254" t="s">
        <v>138</v>
      </c>
      <c r="AD151" s="254" t="s">
        <v>138</v>
      </c>
      <c r="AE151" s="254" t="s">
        <v>131</v>
      </c>
      <c r="AF151" s="254" t="s">
        <v>839</v>
      </c>
      <c r="AG151" s="132" t="s">
        <v>50</v>
      </c>
    </row>
    <row r="152" spans="1:33" ht="60">
      <c r="A152" s="292">
        <v>151</v>
      </c>
      <c r="B152" s="530" t="s">
        <v>840</v>
      </c>
      <c r="C152" s="258" t="s">
        <v>841</v>
      </c>
      <c r="D152" s="240" t="s">
        <v>765</v>
      </c>
      <c r="E152" s="254" t="s">
        <v>771</v>
      </c>
      <c r="F152" s="254">
        <v>13</v>
      </c>
      <c r="G152" s="273">
        <v>13.1</v>
      </c>
      <c r="H152" s="255" t="s">
        <v>698</v>
      </c>
      <c r="I152" s="240" t="s">
        <v>41</v>
      </c>
      <c r="J152" s="254" t="s">
        <v>814</v>
      </c>
      <c r="K152" s="270" t="s">
        <v>765</v>
      </c>
      <c r="L152" s="254" t="s">
        <v>43</v>
      </c>
      <c r="M152" s="263"/>
      <c r="N152" s="263"/>
      <c r="O152" s="263" t="s">
        <v>44</v>
      </c>
      <c r="P152" s="254" t="s">
        <v>701</v>
      </c>
      <c r="Q152" s="272" t="s">
        <v>804</v>
      </c>
      <c r="R152" s="240" t="s">
        <v>47</v>
      </c>
      <c r="S152" s="240" t="s">
        <v>47</v>
      </c>
      <c r="T152" s="260" t="s">
        <v>48</v>
      </c>
      <c r="U152" s="260" t="s">
        <v>48</v>
      </c>
      <c r="V152" s="240" t="s">
        <v>59</v>
      </c>
      <c r="W152" s="240" t="s">
        <v>49</v>
      </c>
      <c r="X152" s="254" t="s">
        <v>805</v>
      </c>
      <c r="Y152" s="240" t="s">
        <v>127</v>
      </c>
      <c r="Z152" s="254" t="s">
        <v>453</v>
      </c>
      <c r="AA152" s="254" t="s">
        <v>138</v>
      </c>
      <c r="AB152" s="254" t="s">
        <v>842</v>
      </c>
      <c r="AC152" s="254" t="s">
        <v>843</v>
      </c>
      <c r="AD152" s="254" t="s">
        <v>65</v>
      </c>
      <c r="AE152" s="254" t="s">
        <v>131</v>
      </c>
      <c r="AF152" s="254" t="s">
        <v>844</v>
      </c>
      <c r="AG152" s="132" t="s">
        <v>50</v>
      </c>
    </row>
    <row r="153" spans="1:33" ht="48.75" thickBot="1">
      <c r="A153" s="292">
        <v>152</v>
      </c>
      <c r="B153" s="98" t="s">
        <v>845</v>
      </c>
      <c r="C153" s="487" t="s">
        <v>846</v>
      </c>
      <c r="D153" s="155" t="s">
        <v>117</v>
      </c>
      <c r="E153" s="178" t="s">
        <v>695</v>
      </c>
      <c r="F153" s="154">
        <v>39</v>
      </c>
      <c r="G153" s="154">
        <v>39.200000000000003</v>
      </c>
      <c r="H153" s="578" t="s">
        <v>698</v>
      </c>
      <c r="I153" s="155" t="s">
        <v>41</v>
      </c>
      <c r="J153" s="154" t="s">
        <v>814</v>
      </c>
      <c r="K153" s="486" t="s">
        <v>117</v>
      </c>
      <c r="L153" s="154" t="s">
        <v>43</v>
      </c>
      <c r="M153" s="140"/>
      <c r="N153" s="140"/>
      <c r="O153" s="140" t="s">
        <v>44</v>
      </c>
      <c r="P153" s="154" t="s">
        <v>701</v>
      </c>
      <c r="Q153" s="579" t="s">
        <v>804</v>
      </c>
      <c r="R153" s="155" t="s">
        <v>47</v>
      </c>
      <c r="S153" s="155" t="s">
        <v>47</v>
      </c>
      <c r="T153" s="580" t="s">
        <v>48</v>
      </c>
      <c r="U153" s="580" t="s">
        <v>48</v>
      </c>
      <c r="V153" s="155" t="s">
        <v>59</v>
      </c>
      <c r="W153" s="155" t="s">
        <v>49</v>
      </c>
      <c r="X153" s="154" t="s">
        <v>805</v>
      </c>
      <c r="Y153" s="155" t="s">
        <v>127</v>
      </c>
      <c r="Z153" s="154" t="s">
        <v>138</v>
      </c>
      <c r="AA153" s="154" t="s">
        <v>138</v>
      </c>
      <c r="AB153" s="154" t="s">
        <v>138</v>
      </c>
      <c r="AC153" s="154" t="s">
        <v>138</v>
      </c>
      <c r="AD153" s="154" t="s">
        <v>138</v>
      </c>
      <c r="AE153" s="154" t="s">
        <v>131</v>
      </c>
      <c r="AF153" s="154" t="s">
        <v>847</v>
      </c>
      <c r="AG153" s="581" t="s">
        <v>50</v>
      </c>
    </row>
    <row r="154" spans="1:33" ht="36">
      <c r="A154" s="292">
        <v>153</v>
      </c>
      <c r="B154" s="407" t="s">
        <v>848</v>
      </c>
      <c r="C154" s="582" t="s">
        <v>849</v>
      </c>
      <c r="D154" s="281" t="s">
        <v>850</v>
      </c>
      <c r="E154" s="35" t="s">
        <v>851</v>
      </c>
      <c r="F154" s="40">
        <v>34</v>
      </c>
      <c r="G154" s="36" t="s">
        <v>852</v>
      </c>
      <c r="H154" s="116" t="s">
        <v>853</v>
      </c>
      <c r="I154" s="35" t="s">
        <v>41</v>
      </c>
      <c r="J154" s="37" t="s">
        <v>854</v>
      </c>
      <c r="K154" s="37" t="s">
        <v>850</v>
      </c>
      <c r="L154" s="285" t="s">
        <v>43</v>
      </c>
      <c r="M154" s="583" t="s">
        <v>467</v>
      </c>
      <c r="N154" s="583" t="s">
        <v>467</v>
      </c>
      <c r="O154" s="584" t="s">
        <v>44</v>
      </c>
      <c r="P154" s="32" t="s">
        <v>855</v>
      </c>
      <c r="Q154" s="585" t="s">
        <v>143</v>
      </c>
      <c r="R154" s="35" t="s">
        <v>47</v>
      </c>
      <c r="S154" s="35" t="s">
        <v>47</v>
      </c>
      <c r="T154" s="40" t="str">
        <f t="shared" ref="T154:T166" si="12">IF(Y154="PÚBLICA","Bajo", IF(Y154="PÚBLICA CLASIFICADA","Medio", "Alto"))</f>
        <v>Bajo</v>
      </c>
      <c r="U154" s="40" t="str">
        <f t="shared" ref="U154:U166" si="13">IF(SUM(AI154,AJ154,AK154)=0, "Baja",IF(SUM(AI154,AJ154,AK154)&gt;=6,"Alta", "Media"))</f>
        <v>Baja</v>
      </c>
      <c r="V154" s="35" t="s">
        <v>49</v>
      </c>
      <c r="W154" s="35" t="s">
        <v>49</v>
      </c>
      <c r="X154" s="40" t="s">
        <v>50</v>
      </c>
      <c r="Y154" s="40" t="s">
        <v>51</v>
      </c>
      <c r="Z154" s="43" t="s">
        <v>50</v>
      </c>
      <c r="AA154" s="43" t="s">
        <v>50</v>
      </c>
      <c r="AB154" s="43" t="s">
        <v>50</v>
      </c>
      <c r="AC154" s="43" t="s">
        <v>50</v>
      </c>
      <c r="AD154" s="43" t="s">
        <v>50</v>
      </c>
      <c r="AE154" s="43" t="s">
        <v>50</v>
      </c>
      <c r="AF154" s="586" t="s">
        <v>856</v>
      </c>
      <c r="AG154" s="587" t="s">
        <v>857</v>
      </c>
    </row>
    <row r="155" spans="1:33" ht="360">
      <c r="A155" s="292">
        <v>154</v>
      </c>
      <c r="B155" s="588" t="s">
        <v>858</v>
      </c>
      <c r="C155" s="276" t="s">
        <v>859</v>
      </c>
      <c r="D155" s="479" t="s">
        <v>850</v>
      </c>
      <c r="E155" s="241" t="s">
        <v>860</v>
      </c>
      <c r="F155" s="239">
        <v>16</v>
      </c>
      <c r="G155" s="279" t="s">
        <v>50</v>
      </c>
      <c r="H155" s="274" t="s">
        <v>853</v>
      </c>
      <c r="I155" s="241" t="s">
        <v>41</v>
      </c>
      <c r="J155" s="270" t="s">
        <v>861</v>
      </c>
      <c r="K155" s="270" t="s">
        <v>850</v>
      </c>
      <c r="L155" s="530" t="s">
        <v>43</v>
      </c>
      <c r="M155" s="275" t="s">
        <v>467</v>
      </c>
      <c r="N155" s="275" t="s">
        <v>467</v>
      </c>
      <c r="O155" s="275" t="s">
        <v>467</v>
      </c>
      <c r="P155" s="254" t="s">
        <v>855</v>
      </c>
      <c r="Q155" s="276" t="s">
        <v>862</v>
      </c>
      <c r="R155" s="241" t="s">
        <v>47</v>
      </c>
      <c r="S155" s="241" t="s">
        <v>47</v>
      </c>
      <c r="T155" s="238" t="str">
        <f t="shared" si="12"/>
        <v>Medio</v>
      </c>
      <c r="U155" s="238" t="str">
        <f t="shared" si="13"/>
        <v>Baja</v>
      </c>
      <c r="V155" s="241" t="s">
        <v>59</v>
      </c>
      <c r="W155" s="241" t="s">
        <v>49</v>
      </c>
      <c r="X155" s="241" t="s">
        <v>863</v>
      </c>
      <c r="Y155" s="238" t="s">
        <v>127</v>
      </c>
      <c r="Z155" s="239" t="s">
        <v>128</v>
      </c>
      <c r="AA155" s="265" t="s">
        <v>50</v>
      </c>
      <c r="AB155" s="265" t="s">
        <v>864</v>
      </c>
      <c r="AC155" s="265" t="s">
        <v>865</v>
      </c>
      <c r="AD155" s="265" t="s">
        <v>65</v>
      </c>
      <c r="AE155" s="239" t="s">
        <v>131</v>
      </c>
      <c r="AF155" s="278" t="s">
        <v>866</v>
      </c>
      <c r="AG155" s="589" t="s">
        <v>857</v>
      </c>
    </row>
    <row r="156" spans="1:33" ht="96">
      <c r="A156" s="292">
        <v>155</v>
      </c>
      <c r="B156" s="588" t="s">
        <v>867</v>
      </c>
      <c r="C156" s="276" t="s">
        <v>868</v>
      </c>
      <c r="D156" s="479" t="s">
        <v>850</v>
      </c>
      <c r="E156" s="241" t="s">
        <v>869</v>
      </c>
      <c r="F156" s="239">
        <v>16</v>
      </c>
      <c r="G156" s="279" t="s">
        <v>50</v>
      </c>
      <c r="H156" s="274" t="s">
        <v>853</v>
      </c>
      <c r="I156" s="241" t="s">
        <v>41</v>
      </c>
      <c r="J156" s="270" t="s">
        <v>870</v>
      </c>
      <c r="K156" s="270" t="s">
        <v>850</v>
      </c>
      <c r="L156" s="530" t="s">
        <v>43</v>
      </c>
      <c r="M156" s="275" t="s">
        <v>467</v>
      </c>
      <c r="N156" s="275" t="s">
        <v>467</v>
      </c>
      <c r="O156" s="275" t="s">
        <v>467</v>
      </c>
      <c r="P156" s="254" t="s">
        <v>855</v>
      </c>
      <c r="Q156" s="276" t="s">
        <v>446</v>
      </c>
      <c r="R156" s="241" t="s">
        <v>47</v>
      </c>
      <c r="S156" s="241" t="s">
        <v>47</v>
      </c>
      <c r="T156" s="238" t="str">
        <f t="shared" si="12"/>
        <v>Medio</v>
      </c>
      <c r="U156" s="238" t="str">
        <f t="shared" si="13"/>
        <v>Baja</v>
      </c>
      <c r="V156" s="241" t="s">
        <v>59</v>
      </c>
      <c r="W156" s="241" t="s">
        <v>49</v>
      </c>
      <c r="X156" s="241" t="s">
        <v>871</v>
      </c>
      <c r="Y156" s="238" t="s">
        <v>127</v>
      </c>
      <c r="Z156" s="239" t="s">
        <v>128</v>
      </c>
      <c r="AA156" s="265" t="s">
        <v>50</v>
      </c>
      <c r="AB156" s="265" t="s">
        <v>872</v>
      </c>
      <c r="AC156" s="265" t="s">
        <v>873</v>
      </c>
      <c r="AD156" s="265" t="s">
        <v>65</v>
      </c>
      <c r="AE156" s="239" t="s">
        <v>131</v>
      </c>
      <c r="AF156" s="278" t="s">
        <v>874</v>
      </c>
      <c r="AG156" s="589" t="s">
        <v>857</v>
      </c>
    </row>
    <row r="157" spans="1:33" ht="96">
      <c r="A157" s="292">
        <v>156</v>
      </c>
      <c r="B157" s="588" t="s">
        <v>875</v>
      </c>
      <c r="C157" s="276" t="s">
        <v>876</v>
      </c>
      <c r="D157" s="479" t="s">
        <v>850</v>
      </c>
      <c r="E157" s="241" t="s">
        <v>877</v>
      </c>
      <c r="F157" s="239" t="s">
        <v>878</v>
      </c>
      <c r="G157" s="279" t="s">
        <v>50</v>
      </c>
      <c r="H157" s="274" t="s">
        <v>853</v>
      </c>
      <c r="I157" s="241" t="s">
        <v>41</v>
      </c>
      <c r="J157" s="270" t="s">
        <v>861</v>
      </c>
      <c r="K157" s="270" t="s">
        <v>850</v>
      </c>
      <c r="L157" s="530" t="s">
        <v>43</v>
      </c>
      <c r="M157" s="275" t="s">
        <v>467</v>
      </c>
      <c r="N157" s="275" t="s">
        <v>467</v>
      </c>
      <c r="O157" s="275" t="s">
        <v>467</v>
      </c>
      <c r="P157" s="254" t="s">
        <v>879</v>
      </c>
      <c r="Q157" s="276" t="s">
        <v>446</v>
      </c>
      <c r="R157" s="241" t="s">
        <v>47</v>
      </c>
      <c r="S157" s="241" t="s">
        <v>47</v>
      </c>
      <c r="T157" s="238" t="str">
        <f t="shared" si="12"/>
        <v>Bajo</v>
      </c>
      <c r="U157" s="238" t="str">
        <f t="shared" si="13"/>
        <v>Baja</v>
      </c>
      <c r="V157" s="241" t="s">
        <v>49</v>
      </c>
      <c r="W157" s="241" t="s">
        <v>49</v>
      </c>
      <c r="X157" s="238" t="s">
        <v>50</v>
      </c>
      <c r="Y157" s="238" t="s">
        <v>51</v>
      </c>
      <c r="Z157" s="277" t="s">
        <v>50</v>
      </c>
      <c r="AA157" s="277" t="s">
        <v>50</v>
      </c>
      <c r="AB157" s="277" t="s">
        <v>50</v>
      </c>
      <c r="AC157" s="277" t="s">
        <v>50</v>
      </c>
      <c r="AD157" s="277" t="s">
        <v>50</v>
      </c>
      <c r="AE157" s="277" t="s">
        <v>50</v>
      </c>
      <c r="AF157" s="278" t="s">
        <v>874</v>
      </c>
      <c r="AG157" s="589" t="s">
        <v>857</v>
      </c>
    </row>
    <row r="158" spans="1:33" ht="120">
      <c r="A158" s="292">
        <v>157</v>
      </c>
      <c r="B158" s="588" t="s">
        <v>880</v>
      </c>
      <c r="C158" s="276" t="s">
        <v>881</v>
      </c>
      <c r="D158" s="479" t="s">
        <v>850</v>
      </c>
      <c r="E158" s="241" t="s">
        <v>882</v>
      </c>
      <c r="F158" s="239">
        <v>16</v>
      </c>
      <c r="G158" s="279" t="s">
        <v>50</v>
      </c>
      <c r="H158" s="274" t="s">
        <v>853</v>
      </c>
      <c r="I158" s="241" t="s">
        <v>41</v>
      </c>
      <c r="J158" s="270" t="s">
        <v>861</v>
      </c>
      <c r="K158" s="270" t="s">
        <v>850</v>
      </c>
      <c r="L158" s="530" t="s">
        <v>43</v>
      </c>
      <c r="M158" s="275" t="s">
        <v>467</v>
      </c>
      <c r="N158" s="275" t="s">
        <v>467</v>
      </c>
      <c r="O158" s="275" t="s">
        <v>467</v>
      </c>
      <c r="P158" s="254" t="s">
        <v>855</v>
      </c>
      <c r="Q158" s="276" t="s">
        <v>446</v>
      </c>
      <c r="R158" s="241" t="s">
        <v>47</v>
      </c>
      <c r="S158" s="241" t="s">
        <v>47</v>
      </c>
      <c r="T158" s="238" t="str">
        <f t="shared" si="12"/>
        <v>Medio</v>
      </c>
      <c r="U158" s="238" t="str">
        <f t="shared" si="13"/>
        <v>Baja</v>
      </c>
      <c r="V158" s="241" t="s">
        <v>59</v>
      </c>
      <c r="W158" s="241" t="s">
        <v>59</v>
      </c>
      <c r="X158" s="278" t="s">
        <v>883</v>
      </c>
      <c r="Y158" s="238" t="s">
        <v>127</v>
      </c>
      <c r="Z158" s="239" t="s">
        <v>128</v>
      </c>
      <c r="AA158" s="278" t="s">
        <v>138</v>
      </c>
      <c r="AB158" s="278" t="s">
        <v>884</v>
      </c>
      <c r="AC158" s="278" t="s">
        <v>885</v>
      </c>
      <c r="AD158" s="239" t="s">
        <v>65</v>
      </c>
      <c r="AE158" s="239" t="s">
        <v>131</v>
      </c>
      <c r="AF158" s="278" t="s">
        <v>874</v>
      </c>
      <c r="AG158" s="589" t="s">
        <v>857</v>
      </c>
    </row>
    <row r="159" spans="1:33" ht="96">
      <c r="A159" s="292">
        <v>158</v>
      </c>
      <c r="B159" s="588" t="s">
        <v>886</v>
      </c>
      <c r="C159" s="276" t="s">
        <v>887</v>
      </c>
      <c r="D159" s="479" t="s">
        <v>850</v>
      </c>
      <c r="E159" s="241" t="s">
        <v>877</v>
      </c>
      <c r="F159" s="239" t="s">
        <v>878</v>
      </c>
      <c r="G159" s="279" t="s">
        <v>50</v>
      </c>
      <c r="H159" s="274" t="s">
        <v>853</v>
      </c>
      <c r="I159" s="241" t="s">
        <v>41</v>
      </c>
      <c r="J159" s="270" t="s">
        <v>861</v>
      </c>
      <c r="K159" s="270" t="s">
        <v>850</v>
      </c>
      <c r="L159" s="530" t="s">
        <v>43</v>
      </c>
      <c r="M159" s="275" t="s">
        <v>467</v>
      </c>
      <c r="N159" s="275" t="s">
        <v>467</v>
      </c>
      <c r="O159" s="275" t="s">
        <v>467</v>
      </c>
      <c r="P159" s="254" t="s">
        <v>855</v>
      </c>
      <c r="Q159" s="276" t="s">
        <v>446</v>
      </c>
      <c r="R159" s="241" t="s">
        <v>47</v>
      </c>
      <c r="S159" s="241" t="s">
        <v>47</v>
      </c>
      <c r="T159" s="238" t="str">
        <f t="shared" si="12"/>
        <v>Bajo</v>
      </c>
      <c r="U159" s="238" t="str">
        <f t="shared" si="13"/>
        <v>Baja</v>
      </c>
      <c r="V159" s="241" t="s">
        <v>59</v>
      </c>
      <c r="W159" s="241" t="s">
        <v>49</v>
      </c>
      <c r="X159" s="241" t="s">
        <v>50</v>
      </c>
      <c r="Y159" s="238" t="s">
        <v>51</v>
      </c>
      <c r="Z159" s="277" t="s">
        <v>50</v>
      </c>
      <c r="AA159" s="277" t="s">
        <v>50</v>
      </c>
      <c r="AB159" s="277" t="s">
        <v>50</v>
      </c>
      <c r="AC159" s="277" t="s">
        <v>50</v>
      </c>
      <c r="AD159" s="277" t="s">
        <v>50</v>
      </c>
      <c r="AE159" s="277" t="s">
        <v>50</v>
      </c>
      <c r="AF159" s="278" t="s">
        <v>874</v>
      </c>
      <c r="AG159" s="589" t="s">
        <v>857</v>
      </c>
    </row>
    <row r="160" spans="1:33" ht="96">
      <c r="A160" s="292">
        <v>159</v>
      </c>
      <c r="B160" s="588" t="s">
        <v>888</v>
      </c>
      <c r="C160" s="276" t="s">
        <v>889</v>
      </c>
      <c r="D160" s="479" t="s">
        <v>850</v>
      </c>
      <c r="E160" s="241" t="s">
        <v>877</v>
      </c>
      <c r="F160" s="239" t="s">
        <v>878</v>
      </c>
      <c r="G160" s="279" t="s">
        <v>50</v>
      </c>
      <c r="H160" s="274" t="s">
        <v>853</v>
      </c>
      <c r="I160" s="241" t="s">
        <v>41</v>
      </c>
      <c r="J160" s="270" t="s">
        <v>861</v>
      </c>
      <c r="K160" s="270" t="s">
        <v>850</v>
      </c>
      <c r="L160" s="530" t="s">
        <v>43</v>
      </c>
      <c r="M160" s="275" t="s">
        <v>467</v>
      </c>
      <c r="N160" s="275" t="s">
        <v>467</v>
      </c>
      <c r="O160" s="275" t="s">
        <v>467</v>
      </c>
      <c r="P160" s="254" t="s">
        <v>855</v>
      </c>
      <c r="Q160" s="276" t="s">
        <v>446</v>
      </c>
      <c r="R160" s="241" t="s">
        <v>47</v>
      </c>
      <c r="S160" s="241" t="s">
        <v>47</v>
      </c>
      <c r="T160" s="238" t="str">
        <f t="shared" si="12"/>
        <v>Bajo</v>
      </c>
      <c r="U160" s="238" t="str">
        <f t="shared" si="13"/>
        <v>Baja</v>
      </c>
      <c r="V160" s="241" t="s">
        <v>59</v>
      </c>
      <c r="W160" s="241" t="s">
        <v>49</v>
      </c>
      <c r="X160" s="241" t="s">
        <v>50</v>
      </c>
      <c r="Y160" s="238" t="s">
        <v>51</v>
      </c>
      <c r="Z160" s="277" t="s">
        <v>50</v>
      </c>
      <c r="AA160" s="277" t="s">
        <v>50</v>
      </c>
      <c r="AB160" s="277" t="s">
        <v>50</v>
      </c>
      <c r="AC160" s="277" t="s">
        <v>50</v>
      </c>
      <c r="AD160" s="277" t="s">
        <v>50</v>
      </c>
      <c r="AE160" s="277" t="s">
        <v>50</v>
      </c>
      <c r="AF160" s="278" t="s">
        <v>874</v>
      </c>
      <c r="AG160" s="589" t="s">
        <v>857</v>
      </c>
    </row>
    <row r="161" spans="1:33" ht="84">
      <c r="A161" s="292">
        <v>160</v>
      </c>
      <c r="B161" s="588" t="s">
        <v>890</v>
      </c>
      <c r="C161" s="276" t="s">
        <v>891</v>
      </c>
      <c r="D161" s="479" t="s">
        <v>850</v>
      </c>
      <c r="E161" s="241" t="s">
        <v>877</v>
      </c>
      <c r="F161" s="239" t="s">
        <v>878</v>
      </c>
      <c r="G161" s="279" t="s">
        <v>50</v>
      </c>
      <c r="H161" s="274" t="s">
        <v>853</v>
      </c>
      <c r="I161" s="241" t="s">
        <v>41</v>
      </c>
      <c r="J161" s="270" t="s">
        <v>892</v>
      </c>
      <c r="K161" s="270" t="s">
        <v>850</v>
      </c>
      <c r="L161" s="530" t="s">
        <v>43</v>
      </c>
      <c r="M161" s="275" t="s">
        <v>467</v>
      </c>
      <c r="N161" s="275" t="s">
        <v>467</v>
      </c>
      <c r="O161" s="275" t="s">
        <v>467</v>
      </c>
      <c r="P161" s="254" t="s">
        <v>855</v>
      </c>
      <c r="Q161" s="276" t="s">
        <v>893</v>
      </c>
      <c r="R161" s="241" t="s">
        <v>47</v>
      </c>
      <c r="S161" s="241" t="s">
        <v>47</v>
      </c>
      <c r="T161" s="238" t="str">
        <f t="shared" si="12"/>
        <v>Bajo</v>
      </c>
      <c r="U161" s="238" t="str">
        <f t="shared" si="13"/>
        <v>Baja</v>
      </c>
      <c r="V161" s="241" t="s">
        <v>59</v>
      </c>
      <c r="W161" s="241" t="s">
        <v>49</v>
      </c>
      <c r="X161" s="241" t="s">
        <v>50</v>
      </c>
      <c r="Y161" s="238" t="s">
        <v>51</v>
      </c>
      <c r="Z161" s="277" t="s">
        <v>50</v>
      </c>
      <c r="AA161" s="277" t="s">
        <v>50</v>
      </c>
      <c r="AB161" s="277" t="s">
        <v>50</v>
      </c>
      <c r="AC161" s="277" t="s">
        <v>50</v>
      </c>
      <c r="AD161" s="277" t="s">
        <v>50</v>
      </c>
      <c r="AE161" s="277" t="s">
        <v>50</v>
      </c>
      <c r="AF161" s="278" t="s">
        <v>894</v>
      </c>
      <c r="AG161" s="589" t="s">
        <v>857</v>
      </c>
    </row>
    <row r="162" spans="1:33" ht="96">
      <c r="A162" s="292">
        <v>161</v>
      </c>
      <c r="B162" s="588" t="s">
        <v>895</v>
      </c>
      <c r="C162" s="276" t="s">
        <v>896</v>
      </c>
      <c r="D162" s="479" t="s">
        <v>850</v>
      </c>
      <c r="E162" s="241" t="s">
        <v>882</v>
      </c>
      <c r="F162" s="238" t="s">
        <v>50</v>
      </c>
      <c r="G162" s="238" t="s">
        <v>50</v>
      </c>
      <c r="H162" s="274" t="s">
        <v>853</v>
      </c>
      <c r="I162" s="241" t="s">
        <v>41</v>
      </c>
      <c r="J162" s="270" t="s">
        <v>861</v>
      </c>
      <c r="K162" s="270" t="s">
        <v>850</v>
      </c>
      <c r="L162" s="530" t="s">
        <v>43</v>
      </c>
      <c r="M162" s="263"/>
      <c r="N162" s="275"/>
      <c r="O162" s="275" t="s">
        <v>467</v>
      </c>
      <c r="P162" s="254" t="s">
        <v>123</v>
      </c>
      <c r="Q162" s="276" t="s">
        <v>50</v>
      </c>
      <c r="R162" s="241" t="s">
        <v>47</v>
      </c>
      <c r="S162" s="241" t="s">
        <v>47</v>
      </c>
      <c r="T162" s="238" t="str">
        <f t="shared" si="12"/>
        <v>Bajo</v>
      </c>
      <c r="U162" s="238" t="str">
        <f t="shared" si="13"/>
        <v>Baja</v>
      </c>
      <c r="V162" s="241" t="s">
        <v>59</v>
      </c>
      <c r="W162" s="241" t="s">
        <v>49</v>
      </c>
      <c r="X162" s="241" t="s">
        <v>50</v>
      </c>
      <c r="Y162" s="238" t="s">
        <v>51</v>
      </c>
      <c r="Z162" s="277" t="s">
        <v>50</v>
      </c>
      <c r="AA162" s="277" t="s">
        <v>50</v>
      </c>
      <c r="AB162" s="277" t="s">
        <v>50</v>
      </c>
      <c r="AC162" s="277" t="s">
        <v>50</v>
      </c>
      <c r="AD162" s="277" t="s">
        <v>50</v>
      </c>
      <c r="AE162" s="277" t="s">
        <v>50</v>
      </c>
      <c r="AF162" s="278" t="s">
        <v>874</v>
      </c>
      <c r="AG162" s="589" t="s">
        <v>857</v>
      </c>
    </row>
    <row r="163" spans="1:33" ht="96">
      <c r="A163" s="292">
        <v>162</v>
      </c>
      <c r="B163" s="588" t="s">
        <v>897</v>
      </c>
      <c r="C163" s="276" t="s">
        <v>898</v>
      </c>
      <c r="D163" s="479" t="s">
        <v>850</v>
      </c>
      <c r="E163" s="241" t="s">
        <v>899</v>
      </c>
      <c r="F163" s="239">
        <v>16</v>
      </c>
      <c r="G163" s="279" t="s">
        <v>50</v>
      </c>
      <c r="H163" s="274" t="s">
        <v>853</v>
      </c>
      <c r="I163" s="241" t="s">
        <v>41</v>
      </c>
      <c r="J163" s="270" t="s">
        <v>861</v>
      </c>
      <c r="K163" s="270" t="s">
        <v>850</v>
      </c>
      <c r="L163" s="530" t="s">
        <v>43</v>
      </c>
      <c r="M163" s="275" t="s">
        <v>467</v>
      </c>
      <c r="N163" s="275" t="s">
        <v>467</v>
      </c>
      <c r="O163" s="275" t="s">
        <v>467</v>
      </c>
      <c r="P163" s="254" t="s">
        <v>855</v>
      </c>
      <c r="Q163" s="276" t="s">
        <v>446</v>
      </c>
      <c r="R163" s="241" t="s">
        <v>47</v>
      </c>
      <c r="S163" s="241" t="s">
        <v>47</v>
      </c>
      <c r="T163" s="238" t="str">
        <f t="shared" si="12"/>
        <v>Bajo</v>
      </c>
      <c r="U163" s="238" t="str">
        <f t="shared" si="13"/>
        <v>Baja</v>
      </c>
      <c r="V163" s="241" t="s">
        <v>59</v>
      </c>
      <c r="W163" s="241" t="s">
        <v>49</v>
      </c>
      <c r="X163" s="241" t="s">
        <v>50</v>
      </c>
      <c r="Y163" s="238" t="s">
        <v>51</v>
      </c>
      <c r="Z163" s="277" t="s">
        <v>50</v>
      </c>
      <c r="AA163" s="277" t="s">
        <v>50</v>
      </c>
      <c r="AB163" s="277" t="s">
        <v>50</v>
      </c>
      <c r="AC163" s="277" t="s">
        <v>50</v>
      </c>
      <c r="AD163" s="277" t="s">
        <v>50</v>
      </c>
      <c r="AE163" s="277" t="s">
        <v>50</v>
      </c>
      <c r="AF163" s="278" t="s">
        <v>874</v>
      </c>
      <c r="AG163" s="589" t="s">
        <v>857</v>
      </c>
    </row>
    <row r="164" spans="1:33" ht="96">
      <c r="A164" s="292">
        <v>163</v>
      </c>
      <c r="B164" s="588" t="s">
        <v>900</v>
      </c>
      <c r="C164" s="276" t="s">
        <v>901</v>
      </c>
      <c r="D164" s="479" t="s">
        <v>850</v>
      </c>
      <c r="E164" s="241" t="s">
        <v>902</v>
      </c>
      <c r="F164" s="238" t="s">
        <v>50</v>
      </c>
      <c r="G164" s="238" t="s">
        <v>50</v>
      </c>
      <c r="H164" s="274" t="s">
        <v>853</v>
      </c>
      <c r="I164" s="241" t="s">
        <v>41</v>
      </c>
      <c r="J164" s="270" t="s">
        <v>903</v>
      </c>
      <c r="K164" s="270" t="s">
        <v>850</v>
      </c>
      <c r="L164" s="530" t="s">
        <v>43</v>
      </c>
      <c r="M164" s="275" t="s">
        <v>467</v>
      </c>
      <c r="N164" s="275" t="s">
        <v>467</v>
      </c>
      <c r="O164" s="275" t="s">
        <v>467</v>
      </c>
      <c r="P164" s="254" t="s">
        <v>855</v>
      </c>
      <c r="Q164" s="276" t="s">
        <v>904</v>
      </c>
      <c r="R164" s="241" t="s">
        <v>47</v>
      </c>
      <c r="S164" s="241" t="s">
        <v>47</v>
      </c>
      <c r="T164" s="238" t="str">
        <f t="shared" si="12"/>
        <v>Bajo</v>
      </c>
      <c r="U164" s="238" t="str">
        <f t="shared" si="13"/>
        <v>Baja</v>
      </c>
      <c r="V164" s="241" t="s">
        <v>59</v>
      </c>
      <c r="W164" s="241" t="s">
        <v>49</v>
      </c>
      <c r="X164" s="241" t="s">
        <v>50</v>
      </c>
      <c r="Y164" s="238" t="s">
        <v>51</v>
      </c>
      <c r="Z164" s="277" t="s">
        <v>50</v>
      </c>
      <c r="AA164" s="277" t="s">
        <v>50</v>
      </c>
      <c r="AB164" s="277" t="s">
        <v>50</v>
      </c>
      <c r="AC164" s="277" t="s">
        <v>50</v>
      </c>
      <c r="AD164" s="277" t="s">
        <v>50</v>
      </c>
      <c r="AE164" s="277" t="s">
        <v>50</v>
      </c>
      <c r="AF164" s="278" t="s">
        <v>874</v>
      </c>
      <c r="AG164" s="589" t="s">
        <v>857</v>
      </c>
    </row>
    <row r="165" spans="1:33" ht="108">
      <c r="A165" s="292">
        <v>164</v>
      </c>
      <c r="B165" s="588" t="s">
        <v>905</v>
      </c>
      <c r="C165" s="276" t="s">
        <v>906</v>
      </c>
      <c r="D165" s="479" t="s">
        <v>850</v>
      </c>
      <c r="E165" s="241" t="s">
        <v>902</v>
      </c>
      <c r="F165" s="238" t="s">
        <v>50</v>
      </c>
      <c r="G165" s="238" t="s">
        <v>50</v>
      </c>
      <c r="H165" s="274" t="s">
        <v>853</v>
      </c>
      <c r="I165" s="241" t="s">
        <v>41</v>
      </c>
      <c r="J165" s="270" t="s">
        <v>907</v>
      </c>
      <c r="K165" s="270" t="s">
        <v>850</v>
      </c>
      <c r="L165" s="530" t="s">
        <v>43</v>
      </c>
      <c r="M165" s="263"/>
      <c r="N165" s="275"/>
      <c r="O165" s="275" t="s">
        <v>467</v>
      </c>
      <c r="P165" s="254" t="s">
        <v>45</v>
      </c>
      <c r="Q165" s="254" t="s">
        <v>143</v>
      </c>
      <c r="R165" s="241" t="s">
        <v>47</v>
      </c>
      <c r="S165" s="241" t="s">
        <v>47</v>
      </c>
      <c r="T165" s="238" t="str">
        <f t="shared" si="12"/>
        <v>Bajo</v>
      </c>
      <c r="U165" s="238" t="str">
        <f t="shared" si="13"/>
        <v>Baja</v>
      </c>
      <c r="V165" s="241" t="s">
        <v>59</v>
      </c>
      <c r="W165" s="241" t="s">
        <v>49</v>
      </c>
      <c r="X165" s="241" t="s">
        <v>50</v>
      </c>
      <c r="Y165" s="238" t="s">
        <v>51</v>
      </c>
      <c r="Z165" s="277" t="s">
        <v>50</v>
      </c>
      <c r="AA165" s="277" t="s">
        <v>50</v>
      </c>
      <c r="AB165" s="277" t="s">
        <v>50</v>
      </c>
      <c r="AC165" s="277" t="s">
        <v>50</v>
      </c>
      <c r="AD165" s="277" t="s">
        <v>50</v>
      </c>
      <c r="AE165" s="277" t="s">
        <v>50</v>
      </c>
      <c r="AF165" s="280" t="s">
        <v>908</v>
      </c>
      <c r="AG165" s="590" t="s">
        <v>50</v>
      </c>
    </row>
    <row r="166" spans="1:33" ht="96.75" thickBot="1">
      <c r="A166" s="292">
        <v>165</v>
      </c>
      <c r="B166" s="408" t="s">
        <v>909</v>
      </c>
      <c r="C166" s="591" t="s">
        <v>910</v>
      </c>
      <c r="D166" s="592" t="s">
        <v>850</v>
      </c>
      <c r="E166" s="97" t="s">
        <v>911</v>
      </c>
      <c r="F166" s="178">
        <v>16</v>
      </c>
      <c r="G166" s="178" t="s">
        <v>50</v>
      </c>
      <c r="H166" s="119" t="s">
        <v>853</v>
      </c>
      <c r="I166" s="97" t="s">
        <v>41</v>
      </c>
      <c r="J166" s="486" t="s">
        <v>861</v>
      </c>
      <c r="K166" s="486" t="s">
        <v>850</v>
      </c>
      <c r="L166" s="98" t="s">
        <v>43</v>
      </c>
      <c r="M166" s="593" t="s">
        <v>467</v>
      </c>
      <c r="N166" s="593" t="s">
        <v>467</v>
      </c>
      <c r="O166" s="593" t="s">
        <v>467</v>
      </c>
      <c r="P166" s="154" t="s">
        <v>855</v>
      </c>
      <c r="Q166" s="154" t="s">
        <v>912</v>
      </c>
      <c r="R166" s="97" t="s">
        <v>47</v>
      </c>
      <c r="S166" s="97" t="s">
        <v>47</v>
      </c>
      <c r="T166" s="99" t="str">
        <f t="shared" si="12"/>
        <v>Bajo</v>
      </c>
      <c r="U166" s="99" t="str">
        <f t="shared" si="13"/>
        <v>Baja</v>
      </c>
      <c r="V166" s="97" t="s">
        <v>59</v>
      </c>
      <c r="W166" s="97" t="s">
        <v>49</v>
      </c>
      <c r="X166" s="97" t="s">
        <v>50</v>
      </c>
      <c r="Y166" s="99" t="s">
        <v>51</v>
      </c>
      <c r="Z166" s="184" t="s">
        <v>50</v>
      </c>
      <c r="AA166" s="184" t="s">
        <v>50</v>
      </c>
      <c r="AB166" s="184" t="s">
        <v>50</v>
      </c>
      <c r="AC166" s="184" t="s">
        <v>50</v>
      </c>
      <c r="AD166" s="184" t="s">
        <v>50</v>
      </c>
      <c r="AE166" s="184" t="s">
        <v>50</v>
      </c>
      <c r="AF166" s="594" t="s">
        <v>874</v>
      </c>
      <c r="AG166" s="595" t="s">
        <v>857</v>
      </c>
    </row>
    <row r="167" spans="1:33" ht="108">
      <c r="A167" s="292">
        <v>166</v>
      </c>
      <c r="B167" s="390" t="s">
        <v>913</v>
      </c>
      <c r="C167" s="36" t="s">
        <v>914</v>
      </c>
      <c r="D167" s="294" t="s">
        <v>192</v>
      </c>
      <c r="E167" s="59" t="s">
        <v>193</v>
      </c>
      <c r="F167" s="40" t="s">
        <v>50</v>
      </c>
      <c r="G167" s="40" t="s">
        <v>50</v>
      </c>
      <c r="H167" s="36" t="s">
        <v>915</v>
      </c>
      <c r="I167" s="35" t="s">
        <v>41</v>
      </c>
      <c r="J167" s="46" t="s">
        <v>916</v>
      </c>
      <c r="K167" s="48" t="s">
        <v>197</v>
      </c>
      <c r="L167" s="285" t="s">
        <v>43</v>
      </c>
      <c r="M167" s="38"/>
      <c r="N167" s="38"/>
      <c r="O167" s="38" t="s">
        <v>44</v>
      </c>
      <c r="P167" s="32" t="s">
        <v>45</v>
      </c>
      <c r="Q167" s="32" t="s">
        <v>917</v>
      </c>
      <c r="R167" s="35" t="s">
        <v>47</v>
      </c>
      <c r="S167" s="35" t="s">
        <v>48</v>
      </c>
      <c r="T167" s="40" t="str">
        <f>IF(Y167="PÚBLICA","Bajo", IF(Y167="PÚBLICA CLASIFICADA","Medio", "Alto"))</f>
        <v>Bajo</v>
      </c>
      <c r="U167" s="40" t="str">
        <f>IF(SUM(AI167,AJ167,AK167)=0, "Baja",IF(SUM(AI167,AJ167,AK167)&gt;=6,"Alta", "Media"))</f>
        <v>Baja</v>
      </c>
      <c r="V167" s="35" t="s">
        <v>49</v>
      </c>
      <c r="W167" s="35" t="s">
        <v>49</v>
      </c>
      <c r="X167" s="40" t="s">
        <v>50</v>
      </c>
      <c r="Y167" s="40" t="s">
        <v>51</v>
      </c>
      <c r="Z167" s="43" t="s">
        <v>50</v>
      </c>
      <c r="AA167" s="43" t="s">
        <v>50</v>
      </c>
      <c r="AB167" s="43" t="s">
        <v>50</v>
      </c>
      <c r="AC167" s="43" t="s">
        <v>50</v>
      </c>
      <c r="AD167" s="43" t="s">
        <v>50</v>
      </c>
      <c r="AE167" s="43" t="s">
        <v>50</v>
      </c>
      <c r="AF167" s="596" t="s">
        <v>918</v>
      </c>
      <c r="AG167" s="352" t="s">
        <v>50</v>
      </c>
    </row>
    <row r="168" spans="1:33" ht="192">
      <c r="A168" s="292">
        <v>167</v>
      </c>
      <c r="B168" s="597" t="s">
        <v>919</v>
      </c>
      <c r="C168" s="239" t="s">
        <v>920</v>
      </c>
      <c r="D168" s="438" t="s">
        <v>192</v>
      </c>
      <c r="E168" s="286" t="s">
        <v>193</v>
      </c>
      <c r="F168" s="238">
        <v>3</v>
      </c>
      <c r="G168" s="238" t="s">
        <v>921</v>
      </c>
      <c r="H168" s="239" t="s">
        <v>915</v>
      </c>
      <c r="I168" s="241" t="s">
        <v>41</v>
      </c>
      <c r="J168" s="287" t="s">
        <v>916</v>
      </c>
      <c r="K168" s="267" t="s">
        <v>197</v>
      </c>
      <c r="L168" s="530" t="s">
        <v>43</v>
      </c>
      <c r="M168" s="263" t="s">
        <v>44</v>
      </c>
      <c r="N168" s="263" t="s">
        <v>44</v>
      </c>
      <c r="O168" s="263"/>
      <c r="P168" s="254" t="s">
        <v>922</v>
      </c>
      <c r="Q168" s="254" t="s">
        <v>124</v>
      </c>
      <c r="R168" s="241" t="s">
        <v>125</v>
      </c>
      <c r="S168" s="241" t="s">
        <v>47</v>
      </c>
      <c r="T168" s="238" t="str">
        <f t="shared" ref="T168:T173" si="14">IF(Y168="PÚBLICA","Bajo", IF(Y168="PÚBLICA CLASIFICADA","Medio", "Alto"))</f>
        <v>Alto</v>
      </c>
      <c r="U168" s="238" t="str">
        <f t="shared" ref="U168:U173" si="15">IF(SUM(AI168,AJ168,AK168)=0, "Baja",IF(SUM(AI168,AJ168,AK168)&gt;=6,"Alta", "Media"))</f>
        <v>Baja</v>
      </c>
      <c r="V168" s="241" t="s">
        <v>59</v>
      </c>
      <c r="W168" s="241" t="s">
        <v>49</v>
      </c>
      <c r="X168" s="239" t="s">
        <v>923</v>
      </c>
      <c r="Y168" s="238" t="s">
        <v>61</v>
      </c>
      <c r="Z168" s="239" t="s">
        <v>138</v>
      </c>
      <c r="AA168" s="266" t="s">
        <v>924</v>
      </c>
      <c r="AB168" s="238" t="s">
        <v>925</v>
      </c>
      <c r="AC168" s="238" t="s">
        <v>926</v>
      </c>
      <c r="AD168" s="238" t="s">
        <v>460</v>
      </c>
      <c r="AE168" s="238" t="s">
        <v>107</v>
      </c>
      <c r="AF168" s="288" t="s">
        <v>927</v>
      </c>
      <c r="AG168" s="598" t="s">
        <v>50</v>
      </c>
    </row>
    <row r="169" spans="1:33" ht="300">
      <c r="A169" s="292">
        <v>168</v>
      </c>
      <c r="B169" s="597" t="s">
        <v>928</v>
      </c>
      <c r="C169" s="239" t="s">
        <v>929</v>
      </c>
      <c r="D169" s="438" t="s">
        <v>192</v>
      </c>
      <c r="E169" s="286" t="s">
        <v>193</v>
      </c>
      <c r="F169" s="238">
        <v>3</v>
      </c>
      <c r="G169" s="238" t="s">
        <v>921</v>
      </c>
      <c r="H169" s="267" t="s">
        <v>915</v>
      </c>
      <c r="I169" s="241" t="s">
        <v>41</v>
      </c>
      <c r="J169" s="287" t="s">
        <v>916</v>
      </c>
      <c r="K169" s="267" t="s">
        <v>197</v>
      </c>
      <c r="L169" s="530" t="s">
        <v>43</v>
      </c>
      <c r="M169" s="263" t="s">
        <v>44</v>
      </c>
      <c r="N169" s="263" t="s">
        <v>44</v>
      </c>
      <c r="O169" s="263"/>
      <c r="P169" s="254" t="s">
        <v>922</v>
      </c>
      <c r="Q169" s="254" t="s">
        <v>124</v>
      </c>
      <c r="R169" s="241" t="s">
        <v>125</v>
      </c>
      <c r="S169" s="241" t="s">
        <v>47</v>
      </c>
      <c r="T169" s="238" t="str">
        <f t="shared" si="14"/>
        <v>Bajo</v>
      </c>
      <c r="U169" s="238" t="str">
        <f t="shared" si="15"/>
        <v>Baja</v>
      </c>
      <c r="V169" s="241" t="s">
        <v>49</v>
      </c>
      <c r="W169" s="241" t="s">
        <v>49</v>
      </c>
      <c r="X169" s="239" t="s">
        <v>50</v>
      </c>
      <c r="Y169" s="238" t="s">
        <v>51</v>
      </c>
      <c r="Z169" s="277" t="s">
        <v>50</v>
      </c>
      <c r="AA169" s="277" t="s">
        <v>50</v>
      </c>
      <c r="AB169" s="277" t="s">
        <v>50</v>
      </c>
      <c r="AC169" s="277" t="s">
        <v>50</v>
      </c>
      <c r="AD169" s="277" t="s">
        <v>50</v>
      </c>
      <c r="AE169" s="277" t="s">
        <v>50</v>
      </c>
      <c r="AF169" s="288" t="s">
        <v>927</v>
      </c>
      <c r="AG169" s="599" t="s">
        <v>930</v>
      </c>
    </row>
    <row r="170" spans="1:33" ht="72">
      <c r="A170" s="292">
        <v>169</v>
      </c>
      <c r="B170" s="600" t="s">
        <v>931</v>
      </c>
      <c r="C170" s="241" t="s">
        <v>932</v>
      </c>
      <c r="D170" s="438" t="s">
        <v>192</v>
      </c>
      <c r="E170" s="286" t="s">
        <v>193</v>
      </c>
      <c r="F170" s="238">
        <v>10</v>
      </c>
      <c r="G170" s="238" t="s">
        <v>933</v>
      </c>
      <c r="H170" s="267" t="s">
        <v>915</v>
      </c>
      <c r="I170" s="241" t="s">
        <v>41</v>
      </c>
      <c r="J170" s="287" t="s">
        <v>916</v>
      </c>
      <c r="K170" s="287" t="s">
        <v>934</v>
      </c>
      <c r="L170" s="530" t="s">
        <v>43</v>
      </c>
      <c r="M170" s="263"/>
      <c r="N170" s="263"/>
      <c r="O170" s="290" t="s">
        <v>44</v>
      </c>
      <c r="P170" s="241" t="s">
        <v>45</v>
      </c>
      <c r="Q170" s="254" t="s">
        <v>124</v>
      </c>
      <c r="R170" s="241" t="s">
        <v>47</v>
      </c>
      <c r="S170" s="241" t="s">
        <v>47</v>
      </c>
      <c r="T170" s="238" t="str">
        <f t="shared" si="14"/>
        <v>Bajo</v>
      </c>
      <c r="U170" s="238" t="str">
        <f t="shared" si="15"/>
        <v>Baja</v>
      </c>
      <c r="V170" s="241" t="s">
        <v>49</v>
      </c>
      <c r="W170" s="241" t="s">
        <v>49</v>
      </c>
      <c r="X170" s="239" t="s">
        <v>50</v>
      </c>
      <c r="Y170" s="238" t="s">
        <v>51</v>
      </c>
      <c r="Z170" s="239" t="s">
        <v>138</v>
      </c>
      <c r="AA170" s="239" t="s">
        <v>138</v>
      </c>
      <c r="AB170" s="239" t="s">
        <v>138</v>
      </c>
      <c r="AC170" s="239" t="s">
        <v>138</v>
      </c>
      <c r="AD170" s="239" t="s">
        <v>138</v>
      </c>
      <c r="AE170" s="239" t="s">
        <v>138</v>
      </c>
      <c r="AF170" s="291" t="s">
        <v>935</v>
      </c>
      <c r="AG170" s="599" t="s">
        <v>930</v>
      </c>
    </row>
    <row r="171" spans="1:33" ht="132">
      <c r="A171" s="292">
        <v>170</v>
      </c>
      <c r="B171" s="600" t="s">
        <v>936</v>
      </c>
      <c r="C171" s="241" t="s">
        <v>937</v>
      </c>
      <c r="D171" s="438" t="s">
        <v>192</v>
      </c>
      <c r="E171" s="286" t="s">
        <v>193</v>
      </c>
      <c r="F171" s="238">
        <v>10</v>
      </c>
      <c r="G171" s="238" t="s">
        <v>50</v>
      </c>
      <c r="H171" s="267" t="s">
        <v>915</v>
      </c>
      <c r="I171" s="241" t="s">
        <v>41</v>
      </c>
      <c r="J171" s="287" t="s">
        <v>916</v>
      </c>
      <c r="K171" s="287" t="s">
        <v>934</v>
      </c>
      <c r="L171" s="530" t="s">
        <v>43</v>
      </c>
      <c r="M171" s="263"/>
      <c r="N171" s="263"/>
      <c r="O171" s="290" t="s">
        <v>44</v>
      </c>
      <c r="P171" s="241" t="s">
        <v>45</v>
      </c>
      <c r="Q171" s="254" t="s">
        <v>124</v>
      </c>
      <c r="R171" s="241" t="s">
        <v>47</v>
      </c>
      <c r="S171" s="241" t="s">
        <v>47</v>
      </c>
      <c r="T171" s="238" t="str">
        <f t="shared" si="14"/>
        <v>Bajo</v>
      </c>
      <c r="U171" s="238" t="str">
        <f t="shared" si="15"/>
        <v>Baja</v>
      </c>
      <c r="V171" s="241" t="s">
        <v>49</v>
      </c>
      <c r="W171" s="241" t="s">
        <v>49</v>
      </c>
      <c r="X171" s="239" t="s">
        <v>50</v>
      </c>
      <c r="Y171" s="238" t="s">
        <v>51</v>
      </c>
      <c r="Z171" s="277" t="s">
        <v>50</v>
      </c>
      <c r="AA171" s="277" t="s">
        <v>50</v>
      </c>
      <c r="AB171" s="277" t="s">
        <v>50</v>
      </c>
      <c r="AC171" s="277" t="s">
        <v>50</v>
      </c>
      <c r="AD171" s="277" t="s">
        <v>50</v>
      </c>
      <c r="AE171" s="277" t="s">
        <v>50</v>
      </c>
      <c r="AF171" s="291" t="s">
        <v>935</v>
      </c>
      <c r="AG171" s="599" t="s">
        <v>930</v>
      </c>
    </row>
    <row r="172" spans="1:33" ht="132">
      <c r="A172" s="292">
        <v>171</v>
      </c>
      <c r="B172" s="597" t="s">
        <v>938</v>
      </c>
      <c r="C172" s="239" t="s">
        <v>939</v>
      </c>
      <c r="D172" s="438" t="s">
        <v>192</v>
      </c>
      <c r="E172" s="286" t="s">
        <v>193</v>
      </c>
      <c r="F172" s="238" t="s">
        <v>50</v>
      </c>
      <c r="G172" s="238" t="s">
        <v>50</v>
      </c>
      <c r="H172" s="267" t="s">
        <v>915</v>
      </c>
      <c r="I172" s="241" t="s">
        <v>41</v>
      </c>
      <c r="J172" s="287" t="s">
        <v>916</v>
      </c>
      <c r="K172" s="287" t="s">
        <v>197</v>
      </c>
      <c r="L172" s="530" t="s">
        <v>43</v>
      </c>
      <c r="M172" s="263" t="s">
        <v>44</v>
      </c>
      <c r="N172" s="263" t="s">
        <v>44</v>
      </c>
      <c r="O172" s="263" t="s">
        <v>44</v>
      </c>
      <c r="P172" s="254" t="s">
        <v>922</v>
      </c>
      <c r="Q172" s="254" t="s">
        <v>124</v>
      </c>
      <c r="R172" s="241" t="s">
        <v>47</v>
      </c>
      <c r="S172" s="241" t="s">
        <v>47</v>
      </c>
      <c r="T172" s="238" t="str">
        <f t="shared" si="14"/>
        <v>Medio</v>
      </c>
      <c r="U172" s="238" t="str">
        <f t="shared" si="15"/>
        <v>Baja</v>
      </c>
      <c r="V172" s="241" t="s">
        <v>59</v>
      </c>
      <c r="W172" s="241" t="s">
        <v>49</v>
      </c>
      <c r="X172" s="239" t="s">
        <v>940</v>
      </c>
      <c r="Y172" s="238" t="s">
        <v>127</v>
      </c>
      <c r="Z172" s="239" t="s">
        <v>128</v>
      </c>
      <c r="AA172" s="239" t="s">
        <v>138</v>
      </c>
      <c r="AB172" s="239" t="s">
        <v>925</v>
      </c>
      <c r="AC172" s="239" t="s">
        <v>941</v>
      </c>
      <c r="AD172" s="239" t="s">
        <v>65</v>
      </c>
      <c r="AE172" s="239" t="s">
        <v>131</v>
      </c>
      <c r="AF172" s="288" t="s">
        <v>927</v>
      </c>
      <c r="AG172" s="601" t="s">
        <v>50</v>
      </c>
    </row>
    <row r="173" spans="1:33" ht="132.75" thickBot="1">
      <c r="A173" s="292">
        <v>172</v>
      </c>
      <c r="B173" s="410" t="s">
        <v>942</v>
      </c>
      <c r="C173" s="178" t="s">
        <v>943</v>
      </c>
      <c r="D173" s="96" t="s">
        <v>192</v>
      </c>
      <c r="E173" s="512" t="s">
        <v>193</v>
      </c>
      <c r="F173" s="99">
        <v>2</v>
      </c>
      <c r="G173" s="99" t="s">
        <v>50</v>
      </c>
      <c r="H173" s="456" t="s">
        <v>915</v>
      </c>
      <c r="I173" s="97" t="s">
        <v>41</v>
      </c>
      <c r="J173" s="91" t="s">
        <v>916</v>
      </c>
      <c r="K173" s="91" t="s">
        <v>944</v>
      </c>
      <c r="L173" s="98" t="s">
        <v>43</v>
      </c>
      <c r="M173" s="140" t="s">
        <v>44</v>
      </c>
      <c r="N173" s="140" t="s">
        <v>44</v>
      </c>
      <c r="O173" s="140" t="s">
        <v>44</v>
      </c>
      <c r="P173" s="154" t="s">
        <v>922</v>
      </c>
      <c r="Q173" s="154" t="s">
        <v>124</v>
      </c>
      <c r="R173" s="97" t="s">
        <v>48</v>
      </c>
      <c r="S173" s="97" t="s">
        <v>47</v>
      </c>
      <c r="T173" s="99" t="str">
        <f t="shared" si="14"/>
        <v>Bajo</v>
      </c>
      <c r="U173" s="99" t="str">
        <f t="shared" si="15"/>
        <v>Baja</v>
      </c>
      <c r="V173" s="97" t="s">
        <v>59</v>
      </c>
      <c r="W173" s="97" t="s">
        <v>49</v>
      </c>
      <c r="X173" s="99" t="s">
        <v>945</v>
      </c>
      <c r="Y173" s="99" t="s">
        <v>51</v>
      </c>
      <c r="Z173" s="184" t="s">
        <v>50</v>
      </c>
      <c r="AA173" s="184" t="s">
        <v>50</v>
      </c>
      <c r="AB173" s="184" t="s">
        <v>50</v>
      </c>
      <c r="AC173" s="184" t="s">
        <v>50</v>
      </c>
      <c r="AD173" s="184" t="s">
        <v>50</v>
      </c>
      <c r="AE173" s="184" t="s">
        <v>50</v>
      </c>
      <c r="AF173" s="602" t="s">
        <v>927</v>
      </c>
      <c r="AG173" s="506" t="s">
        <v>50</v>
      </c>
    </row>
    <row r="174" spans="1:33" ht="144">
      <c r="A174" s="292">
        <v>173</v>
      </c>
      <c r="B174" s="390" t="s">
        <v>946</v>
      </c>
      <c r="C174" s="36" t="s">
        <v>947</v>
      </c>
      <c r="D174" s="294" t="s">
        <v>117</v>
      </c>
      <c r="E174" s="32" t="s">
        <v>695</v>
      </c>
      <c r="F174" s="36">
        <v>37</v>
      </c>
      <c r="G174" s="36">
        <v>37.5</v>
      </c>
      <c r="H174" s="60" t="s">
        <v>948</v>
      </c>
      <c r="I174" s="35" t="s">
        <v>41</v>
      </c>
      <c r="J174" s="116" t="s">
        <v>949</v>
      </c>
      <c r="K174" s="116" t="s">
        <v>949</v>
      </c>
      <c r="L174" s="390" t="s">
        <v>43</v>
      </c>
      <c r="M174" s="49" t="s">
        <v>950</v>
      </c>
      <c r="N174" s="38"/>
      <c r="O174" s="38" t="s">
        <v>44</v>
      </c>
      <c r="P174" s="322" t="s">
        <v>45</v>
      </c>
      <c r="Q174" s="32" t="s">
        <v>124</v>
      </c>
      <c r="R174" s="35" t="s">
        <v>125</v>
      </c>
      <c r="S174" s="35" t="s">
        <v>125</v>
      </c>
      <c r="T174" s="40" t="str">
        <f>IF(Y174="PÚBLICA","Bajo", IF(Y174="PÚBLICA CLASIFICADA","Medio", "Alto"))</f>
        <v>Alto</v>
      </c>
      <c r="U174" s="40" t="str">
        <f>IF(SUM(AI174,AJ174,AK174)=0, "Baja",IF(SUM(AI174,AJ174,AK174)&gt;=6,"Alta", "Media"))</f>
        <v>Baja</v>
      </c>
      <c r="V174" s="40" t="s">
        <v>59</v>
      </c>
      <c r="W174" s="40" t="s">
        <v>49</v>
      </c>
      <c r="X174" s="62" t="s">
        <v>951</v>
      </c>
      <c r="Y174" s="40" t="s">
        <v>61</v>
      </c>
      <c r="Z174" s="43" t="s">
        <v>50</v>
      </c>
      <c r="AA174" s="36" t="s">
        <v>952</v>
      </c>
      <c r="AB174" s="36" t="s">
        <v>953</v>
      </c>
      <c r="AC174" s="36" t="s">
        <v>954</v>
      </c>
      <c r="AD174" s="36" t="s">
        <v>460</v>
      </c>
      <c r="AE174" s="36" t="s">
        <v>107</v>
      </c>
      <c r="AF174" s="40" t="s">
        <v>955</v>
      </c>
      <c r="AG174" s="323" t="s">
        <v>50</v>
      </c>
    </row>
    <row r="175" spans="1:33" ht="180">
      <c r="A175" s="292">
        <v>174</v>
      </c>
      <c r="B175" s="478" t="s">
        <v>956</v>
      </c>
      <c r="C175" s="239" t="s">
        <v>957</v>
      </c>
      <c r="D175" s="438" t="s">
        <v>117</v>
      </c>
      <c r="E175" s="254" t="s">
        <v>695</v>
      </c>
      <c r="F175" s="239">
        <v>37</v>
      </c>
      <c r="G175" s="239">
        <v>37.5</v>
      </c>
      <c r="H175" s="261" t="s">
        <v>948</v>
      </c>
      <c r="I175" s="241" t="s">
        <v>41</v>
      </c>
      <c r="J175" s="274" t="s">
        <v>949</v>
      </c>
      <c r="K175" s="274" t="s">
        <v>949</v>
      </c>
      <c r="L175" s="478" t="s">
        <v>43</v>
      </c>
      <c r="M175" s="292" t="s">
        <v>950</v>
      </c>
      <c r="N175" s="263"/>
      <c r="O175" s="263" t="s">
        <v>44</v>
      </c>
      <c r="P175" s="258" t="s">
        <v>45</v>
      </c>
      <c r="Q175" s="254" t="s">
        <v>124</v>
      </c>
      <c r="R175" s="241" t="s">
        <v>125</v>
      </c>
      <c r="S175" s="241" t="s">
        <v>125</v>
      </c>
      <c r="T175" s="238" t="str">
        <f t="shared" ref="T175:T182" si="16">IF(Y175="PÚBLICA","Bajo", IF(Y175="PÚBLICA CLASIFICADA","Medio", "Alto"))</f>
        <v>Alto</v>
      </c>
      <c r="U175" s="238" t="str">
        <f t="shared" ref="U175:U182" si="17">IF(SUM(AI175,AJ175,AK175)=0, "Baja",IF(SUM(AI175,AJ175,AK175)&gt;=6,"Alta", "Media"))</f>
        <v>Baja</v>
      </c>
      <c r="V175" s="238" t="s">
        <v>59</v>
      </c>
      <c r="W175" s="238" t="s">
        <v>49</v>
      </c>
      <c r="X175" s="317" t="s">
        <v>958</v>
      </c>
      <c r="Y175" s="238" t="s">
        <v>61</v>
      </c>
      <c r="Z175" s="277" t="s">
        <v>50</v>
      </c>
      <c r="AA175" s="239" t="s">
        <v>952</v>
      </c>
      <c r="AB175" s="239" t="s">
        <v>953</v>
      </c>
      <c r="AC175" s="239" t="s">
        <v>959</v>
      </c>
      <c r="AD175" s="239" t="s">
        <v>460</v>
      </c>
      <c r="AE175" s="239" t="s">
        <v>107</v>
      </c>
      <c r="AF175" s="238" t="s">
        <v>955</v>
      </c>
      <c r="AG175" s="131" t="s">
        <v>50</v>
      </c>
    </row>
    <row r="176" spans="1:33" ht="72">
      <c r="A176" s="292">
        <v>175</v>
      </c>
      <c r="B176" s="478" t="s">
        <v>960</v>
      </c>
      <c r="C176" s="239" t="s">
        <v>961</v>
      </c>
      <c r="D176" s="438" t="s">
        <v>559</v>
      </c>
      <c r="E176" s="254" t="s">
        <v>962</v>
      </c>
      <c r="F176" s="239">
        <v>19</v>
      </c>
      <c r="G176" s="239" t="s">
        <v>382</v>
      </c>
      <c r="H176" s="261" t="s">
        <v>948</v>
      </c>
      <c r="I176" s="241" t="s">
        <v>41</v>
      </c>
      <c r="J176" s="274" t="s">
        <v>949</v>
      </c>
      <c r="K176" s="274" t="s">
        <v>949</v>
      </c>
      <c r="L176" s="478" t="s">
        <v>43</v>
      </c>
      <c r="M176" s="292" t="s">
        <v>950</v>
      </c>
      <c r="N176" s="263"/>
      <c r="O176" s="263" t="s">
        <v>44</v>
      </c>
      <c r="P176" s="258" t="s">
        <v>45</v>
      </c>
      <c r="Q176" s="254" t="s">
        <v>124</v>
      </c>
      <c r="R176" s="241" t="s">
        <v>47</v>
      </c>
      <c r="S176" s="241" t="s">
        <v>47</v>
      </c>
      <c r="T176" s="238" t="str">
        <f t="shared" si="16"/>
        <v>Bajo</v>
      </c>
      <c r="U176" s="238" t="str">
        <f t="shared" si="17"/>
        <v>Baja</v>
      </c>
      <c r="V176" s="238" t="s">
        <v>59</v>
      </c>
      <c r="W176" s="238" t="s">
        <v>49</v>
      </c>
      <c r="X176" s="317" t="s">
        <v>963</v>
      </c>
      <c r="Y176" s="238" t="s">
        <v>51</v>
      </c>
      <c r="Z176" s="277" t="s">
        <v>50</v>
      </c>
      <c r="AA176" s="277" t="s">
        <v>50</v>
      </c>
      <c r="AB176" s="277" t="s">
        <v>50</v>
      </c>
      <c r="AC176" s="277" t="s">
        <v>50</v>
      </c>
      <c r="AD176" s="277" t="s">
        <v>50</v>
      </c>
      <c r="AE176" s="277" t="s">
        <v>50</v>
      </c>
      <c r="AF176" s="238" t="s">
        <v>955</v>
      </c>
      <c r="AG176" s="131" t="s">
        <v>138</v>
      </c>
    </row>
    <row r="177" spans="1:33" ht="120">
      <c r="A177" s="292">
        <v>176</v>
      </c>
      <c r="B177" s="478" t="s">
        <v>964</v>
      </c>
      <c r="C177" s="238" t="s">
        <v>965</v>
      </c>
      <c r="D177" s="438" t="s">
        <v>430</v>
      </c>
      <c r="E177" s="254" t="s">
        <v>966</v>
      </c>
      <c r="F177" s="239">
        <v>39</v>
      </c>
      <c r="G177" s="261" t="s">
        <v>967</v>
      </c>
      <c r="H177" s="261" t="s">
        <v>948</v>
      </c>
      <c r="I177" s="241" t="s">
        <v>41</v>
      </c>
      <c r="J177" s="241" t="s">
        <v>968</v>
      </c>
      <c r="K177" s="241" t="s">
        <v>968</v>
      </c>
      <c r="L177" s="478" t="s">
        <v>43</v>
      </c>
      <c r="M177" s="263" t="s">
        <v>950</v>
      </c>
      <c r="N177" s="263" t="s">
        <v>44</v>
      </c>
      <c r="O177" s="263" t="s">
        <v>44</v>
      </c>
      <c r="P177" s="258" t="s">
        <v>45</v>
      </c>
      <c r="Q177" s="254" t="s">
        <v>124</v>
      </c>
      <c r="R177" s="241" t="s">
        <v>48</v>
      </c>
      <c r="S177" s="241" t="s">
        <v>48</v>
      </c>
      <c r="T177" s="238" t="str">
        <f t="shared" si="16"/>
        <v>Alto</v>
      </c>
      <c r="U177" s="238" t="str">
        <f t="shared" si="17"/>
        <v>Baja</v>
      </c>
      <c r="V177" s="238" t="s">
        <v>59</v>
      </c>
      <c r="W177" s="238" t="s">
        <v>59</v>
      </c>
      <c r="X177" s="317" t="s">
        <v>963</v>
      </c>
      <c r="Y177" s="238" t="s">
        <v>61</v>
      </c>
      <c r="Z177" s="277" t="s">
        <v>50</v>
      </c>
      <c r="AA177" s="239" t="s">
        <v>952</v>
      </c>
      <c r="AB177" s="239" t="s">
        <v>953</v>
      </c>
      <c r="AC177" s="239" t="s">
        <v>969</v>
      </c>
      <c r="AD177" s="239" t="s">
        <v>460</v>
      </c>
      <c r="AE177" s="239" t="s">
        <v>107</v>
      </c>
      <c r="AF177" s="238" t="s">
        <v>970</v>
      </c>
      <c r="AG177" s="131" t="s">
        <v>138</v>
      </c>
    </row>
    <row r="178" spans="1:33" ht="312">
      <c r="A178" s="292">
        <v>177</v>
      </c>
      <c r="B178" s="530" t="s">
        <v>971</v>
      </c>
      <c r="C178" s="318" t="s">
        <v>972</v>
      </c>
      <c r="D178" s="438" t="s">
        <v>430</v>
      </c>
      <c r="E178" s="254" t="s">
        <v>966</v>
      </c>
      <c r="F178" s="239">
        <v>39</v>
      </c>
      <c r="G178" s="239" t="s">
        <v>382</v>
      </c>
      <c r="H178" s="261" t="s">
        <v>948</v>
      </c>
      <c r="I178" s="241" t="s">
        <v>41</v>
      </c>
      <c r="J178" s="254" t="s">
        <v>973</v>
      </c>
      <c r="K178" s="254" t="s">
        <v>974</v>
      </c>
      <c r="L178" s="478" t="s">
        <v>43</v>
      </c>
      <c r="M178" s="292" t="s">
        <v>44</v>
      </c>
      <c r="N178" s="263" t="s">
        <v>44</v>
      </c>
      <c r="O178" s="263"/>
      <c r="P178" s="258" t="s">
        <v>975</v>
      </c>
      <c r="Q178" s="254" t="s">
        <v>124</v>
      </c>
      <c r="R178" s="241" t="s">
        <v>48</v>
      </c>
      <c r="S178" s="241" t="s">
        <v>48</v>
      </c>
      <c r="T178" s="238" t="str">
        <f t="shared" si="16"/>
        <v>Alto</v>
      </c>
      <c r="U178" s="238" t="str">
        <f t="shared" si="17"/>
        <v>Baja</v>
      </c>
      <c r="V178" s="238" t="s">
        <v>59</v>
      </c>
      <c r="W178" s="238" t="s">
        <v>49</v>
      </c>
      <c r="X178" s="317" t="s">
        <v>963</v>
      </c>
      <c r="Y178" s="238" t="s">
        <v>61</v>
      </c>
      <c r="Z178" s="277" t="s">
        <v>50</v>
      </c>
      <c r="AA178" s="239" t="s">
        <v>952</v>
      </c>
      <c r="AB178" s="239" t="s">
        <v>953</v>
      </c>
      <c r="AC178" s="239" t="s">
        <v>976</v>
      </c>
      <c r="AD178" s="277" t="s">
        <v>65</v>
      </c>
      <c r="AE178" s="239" t="s">
        <v>107</v>
      </c>
      <c r="AF178" s="238" t="s">
        <v>970</v>
      </c>
      <c r="AG178" s="131" t="s">
        <v>138</v>
      </c>
    </row>
    <row r="179" spans="1:33" ht="96">
      <c r="A179" s="292">
        <v>178</v>
      </c>
      <c r="B179" s="530" t="s">
        <v>977</v>
      </c>
      <c r="C179" s="239" t="s">
        <v>978</v>
      </c>
      <c r="D179" s="438" t="s">
        <v>117</v>
      </c>
      <c r="E179" s="241" t="s">
        <v>695</v>
      </c>
      <c r="F179" s="238">
        <v>1</v>
      </c>
      <c r="G179" s="319">
        <v>1.1000000000000001</v>
      </c>
      <c r="H179" s="274" t="s">
        <v>948</v>
      </c>
      <c r="I179" s="241" t="s">
        <v>41</v>
      </c>
      <c r="J179" s="238" t="s">
        <v>979</v>
      </c>
      <c r="K179" s="274" t="s">
        <v>949</v>
      </c>
      <c r="L179" s="478" t="s">
        <v>43</v>
      </c>
      <c r="M179" s="292" t="s">
        <v>950</v>
      </c>
      <c r="N179" s="263"/>
      <c r="O179" s="263" t="s">
        <v>44</v>
      </c>
      <c r="P179" s="258" t="s">
        <v>45</v>
      </c>
      <c r="Q179" s="254" t="s">
        <v>124</v>
      </c>
      <c r="R179" s="241" t="s">
        <v>48</v>
      </c>
      <c r="S179" s="241" t="s">
        <v>48</v>
      </c>
      <c r="T179" s="238" t="str">
        <f t="shared" si="16"/>
        <v>Medio</v>
      </c>
      <c r="U179" s="238" t="str">
        <f t="shared" si="17"/>
        <v>Baja</v>
      </c>
      <c r="V179" s="238" t="s">
        <v>59</v>
      </c>
      <c r="W179" s="238" t="s">
        <v>49</v>
      </c>
      <c r="X179" s="317" t="s">
        <v>980</v>
      </c>
      <c r="Y179" s="238" t="s">
        <v>127</v>
      </c>
      <c r="Z179" s="239" t="s">
        <v>128</v>
      </c>
      <c r="AA179" s="239" t="s">
        <v>138</v>
      </c>
      <c r="AB179" s="239" t="s">
        <v>981</v>
      </c>
      <c r="AC179" s="239" t="s">
        <v>982</v>
      </c>
      <c r="AD179" s="239" t="s">
        <v>65</v>
      </c>
      <c r="AE179" s="239" t="s">
        <v>131</v>
      </c>
      <c r="AF179" s="238" t="s">
        <v>955</v>
      </c>
      <c r="AG179" s="131" t="s">
        <v>138</v>
      </c>
    </row>
    <row r="180" spans="1:33" ht="72">
      <c r="A180" s="292">
        <v>179</v>
      </c>
      <c r="B180" s="478" t="s">
        <v>983</v>
      </c>
      <c r="C180" s="239" t="s">
        <v>984</v>
      </c>
      <c r="D180" s="438" t="s">
        <v>117</v>
      </c>
      <c r="E180" s="241" t="s">
        <v>695</v>
      </c>
      <c r="F180" s="239">
        <v>1</v>
      </c>
      <c r="G180" s="320">
        <v>1.2</v>
      </c>
      <c r="H180" s="274" t="s">
        <v>948</v>
      </c>
      <c r="I180" s="241" t="s">
        <v>41</v>
      </c>
      <c r="J180" s="238" t="s">
        <v>949</v>
      </c>
      <c r="K180" s="238" t="s">
        <v>949</v>
      </c>
      <c r="L180" s="478" t="s">
        <v>43</v>
      </c>
      <c r="M180" s="292" t="s">
        <v>44</v>
      </c>
      <c r="N180" s="263" t="s">
        <v>44</v>
      </c>
      <c r="O180" s="263"/>
      <c r="P180" s="258" t="s">
        <v>975</v>
      </c>
      <c r="Q180" s="254" t="s">
        <v>124</v>
      </c>
      <c r="R180" s="241" t="s">
        <v>48</v>
      </c>
      <c r="S180" s="241" t="s">
        <v>48</v>
      </c>
      <c r="T180" s="238" t="str">
        <f t="shared" si="16"/>
        <v>Medio</v>
      </c>
      <c r="U180" s="238" t="str">
        <f t="shared" si="17"/>
        <v>Baja</v>
      </c>
      <c r="V180" s="238" t="s">
        <v>59</v>
      </c>
      <c r="W180" s="238" t="s">
        <v>59</v>
      </c>
      <c r="X180" s="317" t="s">
        <v>980</v>
      </c>
      <c r="Y180" s="238" t="s">
        <v>127</v>
      </c>
      <c r="Z180" s="239" t="s">
        <v>128</v>
      </c>
      <c r="AA180" s="239" t="s">
        <v>138</v>
      </c>
      <c r="AB180" s="239" t="s">
        <v>981</v>
      </c>
      <c r="AC180" s="239" t="s">
        <v>982</v>
      </c>
      <c r="AD180" s="239" t="s">
        <v>65</v>
      </c>
      <c r="AE180" s="239" t="s">
        <v>131</v>
      </c>
      <c r="AF180" s="238" t="s">
        <v>955</v>
      </c>
      <c r="AG180" s="131" t="s">
        <v>138</v>
      </c>
    </row>
    <row r="181" spans="1:33" ht="60">
      <c r="A181" s="292">
        <v>180</v>
      </c>
      <c r="B181" s="439" t="s">
        <v>985</v>
      </c>
      <c r="C181" s="239" t="s">
        <v>986</v>
      </c>
      <c r="D181" s="438" t="s">
        <v>430</v>
      </c>
      <c r="E181" s="279" t="s">
        <v>431</v>
      </c>
      <c r="F181" s="239">
        <v>36</v>
      </c>
      <c r="G181" s="321" t="s">
        <v>382</v>
      </c>
      <c r="H181" s="261" t="s">
        <v>948</v>
      </c>
      <c r="I181" s="241" t="s">
        <v>41</v>
      </c>
      <c r="J181" s="238" t="s">
        <v>979</v>
      </c>
      <c r="K181" s="262" t="s">
        <v>987</v>
      </c>
      <c r="L181" s="478" t="s">
        <v>43</v>
      </c>
      <c r="M181" s="292" t="s">
        <v>44</v>
      </c>
      <c r="N181" s="263"/>
      <c r="O181" s="263"/>
      <c r="P181" s="258" t="s">
        <v>988</v>
      </c>
      <c r="Q181" s="254" t="s">
        <v>50</v>
      </c>
      <c r="R181" s="241" t="s">
        <v>48</v>
      </c>
      <c r="S181" s="241" t="s">
        <v>48</v>
      </c>
      <c r="T181" s="238" t="str">
        <f t="shared" si="16"/>
        <v>Bajo</v>
      </c>
      <c r="U181" s="238" t="str">
        <f t="shared" si="17"/>
        <v>Baja</v>
      </c>
      <c r="V181" s="238" t="s">
        <v>49</v>
      </c>
      <c r="W181" s="238" t="s">
        <v>49</v>
      </c>
      <c r="X181" s="254" t="s">
        <v>50</v>
      </c>
      <c r="Y181" s="238" t="s">
        <v>51</v>
      </c>
      <c r="Z181" s="277" t="s">
        <v>50</v>
      </c>
      <c r="AA181" s="277" t="s">
        <v>50</v>
      </c>
      <c r="AB181" s="277" t="s">
        <v>50</v>
      </c>
      <c r="AC181" s="277" t="s">
        <v>50</v>
      </c>
      <c r="AD181" s="277" t="s">
        <v>50</v>
      </c>
      <c r="AE181" s="277" t="s">
        <v>50</v>
      </c>
      <c r="AF181" s="238" t="s">
        <v>989</v>
      </c>
      <c r="AG181" s="131" t="s">
        <v>138</v>
      </c>
    </row>
    <row r="182" spans="1:33" ht="228.75" thickBot="1">
      <c r="A182" s="292">
        <v>181</v>
      </c>
      <c r="B182" s="391" t="s">
        <v>990</v>
      </c>
      <c r="C182" s="178" t="s">
        <v>991</v>
      </c>
      <c r="D182" s="96" t="s">
        <v>117</v>
      </c>
      <c r="E182" s="154" t="s">
        <v>695</v>
      </c>
      <c r="F182" s="178">
        <v>37</v>
      </c>
      <c r="G182" s="178">
        <v>37.5</v>
      </c>
      <c r="H182" s="513" t="s">
        <v>948</v>
      </c>
      <c r="I182" s="97" t="s">
        <v>41</v>
      </c>
      <c r="J182" s="97" t="s">
        <v>949</v>
      </c>
      <c r="K182" s="99" t="s">
        <v>949</v>
      </c>
      <c r="L182" s="391" t="s">
        <v>43</v>
      </c>
      <c r="M182" s="514" t="s">
        <v>950</v>
      </c>
      <c r="N182" s="140" t="s">
        <v>44</v>
      </c>
      <c r="O182" s="140" t="s">
        <v>44</v>
      </c>
      <c r="P182" s="487" t="s">
        <v>45</v>
      </c>
      <c r="Q182" s="154" t="s">
        <v>124</v>
      </c>
      <c r="R182" s="97" t="s">
        <v>125</v>
      </c>
      <c r="S182" s="97" t="s">
        <v>125</v>
      </c>
      <c r="T182" s="99" t="str">
        <f t="shared" si="16"/>
        <v>Alto</v>
      </c>
      <c r="U182" s="99" t="str">
        <f t="shared" si="17"/>
        <v>Baja</v>
      </c>
      <c r="V182" s="99" t="s">
        <v>59</v>
      </c>
      <c r="W182" s="99" t="s">
        <v>49</v>
      </c>
      <c r="X182" s="603" t="s">
        <v>992</v>
      </c>
      <c r="Y182" s="99" t="s">
        <v>61</v>
      </c>
      <c r="Z182" s="184" t="s">
        <v>50</v>
      </c>
      <c r="AA182" s="178" t="s">
        <v>993</v>
      </c>
      <c r="AB182" s="178" t="s">
        <v>953</v>
      </c>
      <c r="AC182" s="178" t="s">
        <v>959</v>
      </c>
      <c r="AD182" s="184" t="s">
        <v>65</v>
      </c>
      <c r="AE182" s="178" t="s">
        <v>107</v>
      </c>
      <c r="AF182" s="99" t="s">
        <v>955</v>
      </c>
      <c r="AG182" s="141" t="s">
        <v>138</v>
      </c>
    </row>
    <row r="183" spans="1:33" ht="144">
      <c r="A183" s="292">
        <v>182</v>
      </c>
      <c r="B183" s="397" t="s">
        <v>994</v>
      </c>
      <c r="C183" s="46" t="s">
        <v>995</v>
      </c>
      <c r="D183" s="294" t="s">
        <v>996</v>
      </c>
      <c r="E183" s="299" t="s">
        <v>997</v>
      </c>
      <c r="F183" s="40">
        <v>23</v>
      </c>
      <c r="G183" s="40" t="s">
        <v>382</v>
      </c>
      <c r="H183" s="46" t="s">
        <v>998</v>
      </c>
      <c r="I183" s="35" t="s">
        <v>41</v>
      </c>
      <c r="J183" s="40" t="s">
        <v>999</v>
      </c>
      <c r="K183" s="46" t="s">
        <v>996</v>
      </c>
      <c r="L183" s="434" t="s">
        <v>43</v>
      </c>
      <c r="M183" s="50" t="s">
        <v>44</v>
      </c>
      <c r="N183" s="50" t="s">
        <v>44</v>
      </c>
      <c r="O183" s="50"/>
      <c r="P183" s="40" t="s">
        <v>988</v>
      </c>
      <c r="Q183" s="40" t="s">
        <v>1000</v>
      </c>
      <c r="R183" s="35" t="s">
        <v>125</v>
      </c>
      <c r="S183" s="35" t="s">
        <v>125</v>
      </c>
      <c r="T183" s="40" t="str">
        <f>IF(Y183="PÚBLICA","Bajo", IF(Y183="PÚBLICA CLASIFICADA","Medio", "Alto"))</f>
        <v>Medio</v>
      </c>
      <c r="U183" s="40" t="str">
        <f>IF(SUM(AI183,AJ183,AK183)=0, "Baja",IF(SUM(AI183,AJ183,AK183)&gt;=6,"Alta", "Media"))</f>
        <v>Baja</v>
      </c>
      <c r="V183" s="50" t="s">
        <v>59</v>
      </c>
      <c r="W183" s="50" t="s">
        <v>59</v>
      </c>
      <c r="X183" s="51" t="s">
        <v>1001</v>
      </c>
      <c r="Y183" s="40" t="s">
        <v>127</v>
      </c>
      <c r="Z183" s="46" t="s">
        <v>128</v>
      </c>
      <c r="AA183" s="46" t="s">
        <v>50</v>
      </c>
      <c r="AB183" s="46" t="s">
        <v>1002</v>
      </c>
      <c r="AC183" s="46" t="s">
        <v>1003</v>
      </c>
      <c r="AD183" s="116" t="s">
        <v>65</v>
      </c>
      <c r="AE183" s="40" t="s">
        <v>1004</v>
      </c>
      <c r="AF183" s="338" t="s">
        <v>1005</v>
      </c>
      <c r="AG183" s="339" t="s">
        <v>50</v>
      </c>
    </row>
    <row r="184" spans="1:33" ht="108">
      <c r="A184" s="292">
        <v>183</v>
      </c>
      <c r="B184" s="600" t="s">
        <v>1006</v>
      </c>
      <c r="C184" s="287" t="s">
        <v>1007</v>
      </c>
      <c r="D184" s="438" t="s">
        <v>996</v>
      </c>
      <c r="E184" s="266" t="s">
        <v>1008</v>
      </c>
      <c r="F184" s="238">
        <v>34</v>
      </c>
      <c r="G184" s="238">
        <v>19</v>
      </c>
      <c r="H184" s="287" t="s">
        <v>998</v>
      </c>
      <c r="I184" s="241" t="s">
        <v>41</v>
      </c>
      <c r="J184" s="274" t="s">
        <v>1009</v>
      </c>
      <c r="K184" s="287" t="s">
        <v>996</v>
      </c>
      <c r="L184" s="600" t="s">
        <v>43</v>
      </c>
      <c r="M184" s="333" t="s">
        <v>44</v>
      </c>
      <c r="N184" s="333" t="s">
        <v>44</v>
      </c>
      <c r="O184" s="333"/>
      <c r="P184" s="238" t="s">
        <v>1010</v>
      </c>
      <c r="Q184" s="238" t="s">
        <v>1000</v>
      </c>
      <c r="R184" s="241" t="s">
        <v>47</v>
      </c>
      <c r="S184" s="241" t="s">
        <v>48</v>
      </c>
      <c r="T184" s="238" t="str">
        <f t="shared" ref="T184:T194" si="18">IF(Y184="PÚBLICA","Bajo", IF(Y184="PÚBLICA CLASIFICADA","Medio", "Alto"))</f>
        <v>Bajo</v>
      </c>
      <c r="U184" s="238" t="str">
        <f t="shared" ref="U184:U194" si="19">IF(SUM(AI184,AJ184,AK184)=0, "Baja",IF(SUM(AI184,AJ184,AK184)&gt;=6,"Alta", "Media"))</f>
        <v>Baja</v>
      </c>
      <c r="V184" s="333" t="s">
        <v>49</v>
      </c>
      <c r="W184" s="333" t="s">
        <v>49</v>
      </c>
      <c r="X184" s="287" t="s">
        <v>50</v>
      </c>
      <c r="Y184" s="238" t="s">
        <v>51</v>
      </c>
      <c r="Z184" s="277" t="s">
        <v>50</v>
      </c>
      <c r="AA184" s="277" t="s">
        <v>50</v>
      </c>
      <c r="AB184" s="277" t="s">
        <v>50</v>
      </c>
      <c r="AC184" s="277" t="s">
        <v>50</v>
      </c>
      <c r="AD184" s="277" t="s">
        <v>50</v>
      </c>
      <c r="AE184" s="277" t="s">
        <v>50</v>
      </c>
      <c r="AF184" s="274" t="s">
        <v>1011</v>
      </c>
      <c r="AG184" s="604" t="s">
        <v>1012</v>
      </c>
    </row>
    <row r="185" spans="1:33" ht="60">
      <c r="A185" s="292">
        <v>184</v>
      </c>
      <c r="B185" s="600" t="s">
        <v>1013</v>
      </c>
      <c r="C185" s="287" t="s">
        <v>1014</v>
      </c>
      <c r="D185" s="438" t="s">
        <v>996</v>
      </c>
      <c r="E185" s="287" t="s">
        <v>1015</v>
      </c>
      <c r="F185" s="238">
        <v>22</v>
      </c>
      <c r="G185" s="238" t="s">
        <v>382</v>
      </c>
      <c r="H185" s="287" t="s">
        <v>998</v>
      </c>
      <c r="I185" s="241" t="s">
        <v>41</v>
      </c>
      <c r="J185" s="238" t="s">
        <v>1016</v>
      </c>
      <c r="K185" s="287" t="s">
        <v>996</v>
      </c>
      <c r="L185" s="600" t="s">
        <v>43</v>
      </c>
      <c r="M185" s="333" t="s">
        <v>44</v>
      </c>
      <c r="N185" s="333" t="s">
        <v>44</v>
      </c>
      <c r="O185" s="333"/>
      <c r="P185" s="238" t="s">
        <v>1010</v>
      </c>
      <c r="Q185" s="238" t="s">
        <v>1000</v>
      </c>
      <c r="R185" s="241" t="s">
        <v>47</v>
      </c>
      <c r="S185" s="241" t="s">
        <v>48</v>
      </c>
      <c r="T185" s="238" t="str">
        <f t="shared" si="18"/>
        <v>Bajo</v>
      </c>
      <c r="U185" s="238" t="str">
        <f t="shared" si="19"/>
        <v>Baja</v>
      </c>
      <c r="V185" s="333" t="s">
        <v>49</v>
      </c>
      <c r="W185" s="333" t="s">
        <v>49</v>
      </c>
      <c r="X185" s="287" t="s">
        <v>50</v>
      </c>
      <c r="Y185" s="238" t="s">
        <v>51</v>
      </c>
      <c r="Z185" s="277" t="s">
        <v>50</v>
      </c>
      <c r="AA185" s="277" t="s">
        <v>50</v>
      </c>
      <c r="AB185" s="277" t="s">
        <v>50</v>
      </c>
      <c r="AC185" s="277" t="s">
        <v>50</v>
      </c>
      <c r="AD185" s="277" t="s">
        <v>50</v>
      </c>
      <c r="AE185" s="277" t="s">
        <v>50</v>
      </c>
      <c r="AF185" s="335" t="s">
        <v>1017</v>
      </c>
      <c r="AG185" s="605" t="s">
        <v>1018</v>
      </c>
    </row>
    <row r="186" spans="1:33" ht="204">
      <c r="A186" s="292">
        <v>185</v>
      </c>
      <c r="B186" s="600" t="s">
        <v>1019</v>
      </c>
      <c r="C186" s="287" t="s">
        <v>1020</v>
      </c>
      <c r="D186" s="438" t="s">
        <v>996</v>
      </c>
      <c r="E186" s="266" t="s">
        <v>1021</v>
      </c>
      <c r="F186" s="238">
        <v>2</v>
      </c>
      <c r="G186" s="238">
        <v>10</v>
      </c>
      <c r="H186" s="287" t="s">
        <v>998</v>
      </c>
      <c r="I186" s="241" t="s">
        <v>41</v>
      </c>
      <c r="J186" s="238" t="s">
        <v>1022</v>
      </c>
      <c r="K186" s="287" t="s">
        <v>996</v>
      </c>
      <c r="L186" s="600" t="s">
        <v>43</v>
      </c>
      <c r="M186" s="333" t="s">
        <v>44</v>
      </c>
      <c r="N186" s="333" t="s">
        <v>44</v>
      </c>
      <c r="O186" s="333"/>
      <c r="P186" s="238" t="s">
        <v>1010</v>
      </c>
      <c r="Q186" s="238" t="s">
        <v>1000</v>
      </c>
      <c r="R186" s="241" t="s">
        <v>47</v>
      </c>
      <c r="S186" s="241" t="s">
        <v>48</v>
      </c>
      <c r="T186" s="238" t="str">
        <f t="shared" si="18"/>
        <v>Medio</v>
      </c>
      <c r="U186" s="238" t="str">
        <f t="shared" si="19"/>
        <v>Baja</v>
      </c>
      <c r="V186" s="333" t="s">
        <v>59</v>
      </c>
      <c r="W186" s="333" t="s">
        <v>49</v>
      </c>
      <c r="X186" s="334" t="s">
        <v>1023</v>
      </c>
      <c r="Y186" s="238" t="s">
        <v>127</v>
      </c>
      <c r="Z186" s="239" t="s">
        <v>128</v>
      </c>
      <c r="AA186" s="287" t="s">
        <v>50</v>
      </c>
      <c r="AB186" s="287" t="s">
        <v>1024</v>
      </c>
      <c r="AC186" s="287" t="s">
        <v>1003</v>
      </c>
      <c r="AD186" s="287" t="s">
        <v>65</v>
      </c>
      <c r="AE186" s="287" t="s">
        <v>1004</v>
      </c>
      <c r="AF186" s="274" t="s">
        <v>1025</v>
      </c>
      <c r="AG186" s="606" t="s">
        <v>50</v>
      </c>
    </row>
    <row r="187" spans="1:33" ht="216">
      <c r="A187" s="292">
        <v>186</v>
      </c>
      <c r="B187" s="600" t="s">
        <v>1026</v>
      </c>
      <c r="C187" s="287" t="s">
        <v>1027</v>
      </c>
      <c r="D187" s="438" t="s">
        <v>996</v>
      </c>
      <c r="E187" s="287" t="s">
        <v>1028</v>
      </c>
      <c r="F187" s="238">
        <v>2</v>
      </c>
      <c r="G187" s="238" t="s">
        <v>1029</v>
      </c>
      <c r="H187" s="287" t="s">
        <v>998</v>
      </c>
      <c r="I187" s="241" t="s">
        <v>41</v>
      </c>
      <c r="J187" s="238" t="s">
        <v>1030</v>
      </c>
      <c r="K187" s="287" t="s">
        <v>996</v>
      </c>
      <c r="L187" s="600" t="s">
        <v>43</v>
      </c>
      <c r="M187" s="333" t="s">
        <v>44</v>
      </c>
      <c r="N187" s="333" t="s">
        <v>44</v>
      </c>
      <c r="O187" s="333"/>
      <c r="P187" s="238" t="s">
        <v>1010</v>
      </c>
      <c r="Q187" s="238" t="s">
        <v>1000</v>
      </c>
      <c r="R187" s="241" t="s">
        <v>47</v>
      </c>
      <c r="S187" s="241" t="s">
        <v>48</v>
      </c>
      <c r="T187" s="238" t="str">
        <f t="shared" si="18"/>
        <v>Alto</v>
      </c>
      <c r="U187" s="238" t="str">
        <f t="shared" si="19"/>
        <v>Baja</v>
      </c>
      <c r="V187" s="333" t="s">
        <v>59</v>
      </c>
      <c r="W187" s="333" t="s">
        <v>49</v>
      </c>
      <c r="X187" s="334" t="s">
        <v>1031</v>
      </c>
      <c r="Y187" s="238" t="s">
        <v>61</v>
      </c>
      <c r="Z187" s="287" t="s">
        <v>50</v>
      </c>
      <c r="AA187" s="287" t="s">
        <v>1032</v>
      </c>
      <c r="AB187" s="336" t="s">
        <v>1033</v>
      </c>
      <c r="AC187" s="287" t="s">
        <v>1034</v>
      </c>
      <c r="AD187" s="277" t="s">
        <v>65</v>
      </c>
      <c r="AE187" s="287" t="s">
        <v>1035</v>
      </c>
      <c r="AF187" s="274" t="s">
        <v>1036</v>
      </c>
      <c r="AG187" s="606" t="s">
        <v>50</v>
      </c>
    </row>
    <row r="188" spans="1:33" ht="120">
      <c r="A188" s="292">
        <v>187</v>
      </c>
      <c r="B188" s="600" t="s">
        <v>1037</v>
      </c>
      <c r="C188" s="287" t="s">
        <v>1038</v>
      </c>
      <c r="D188" s="438" t="s">
        <v>996</v>
      </c>
      <c r="E188" s="266" t="s">
        <v>1039</v>
      </c>
      <c r="F188" s="238">
        <v>2</v>
      </c>
      <c r="G188" s="238">
        <v>4</v>
      </c>
      <c r="H188" s="287" t="s">
        <v>998</v>
      </c>
      <c r="I188" s="241" t="s">
        <v>41</v>
      </c>
      <c r="J188" s="238" t="s">
        <v>1040</v>
      </c>
      <c r="K188" s="287" t="s">
        <v>996</v>
      </c>
      <c r="L188" s="600" t="s">
        <v>43</v>
      </c>
      <c r="M188" s="333" t="s">
        <v>44</v>
      </c>
      <c r="N188" s="333"/>
      <c r="O188" s="333"/>
      <c r="P188" s="238" t="s">
        <v>148</v>
      </c>
      <c r="Q188" s="238" t="s">
        <v>50</v>
      </c>
      <c r="R188" s="241" t="s">
        <v>125</v>
      </c>
      <c r="S188" s="241" t="s">
        <v>125</v>
      </c>
      <c r="T188" s="238" t="str">
        <f t="shared" si="18"/>
        <v>Medio</v>
      </c>
      <c r="U188" s="238" t="str">
        <f t="shared" si="19"/>
        <v>Baja</v>
      </c>
      <c r="V188" s="333" t="s">
        <v>59</v>
      </c>
      <c r="W188" s="333" t="s">
        <v>49</v>
      </c>
      <c r="X188" s="334" t="s">
        <v>1041</v>
      </c>
      <c r="Y188" s="238" t="s">
        <v>127</v>
      </c>
      <c r="Z188" s="239" t="s">
        <v>128</v>
      </c>
      <c r="AA188" s="287" t="s">
        <v>50</v>
      </c>
      <c r="AB188" s="238" t="s">
        <v>1042</v>
      </c>
      <c r="AC188" s="287" t="s">
        <v>1043</v>
      </c>
      <c r="AD188" s="287" t="s">
        <v>65</v>
      </c>
      <c r="AE188" s="287" t="s">
        <v>1004</v>
      </c>
      <c r="AF188" s="334" t="s">
        <v>1044</v>
      </c>
      <c r="AG188" s="606" t="s">
        <v>50</v>
      </c>
    </row>
    <row r="189" spans="1:33" ht="144">
      <c r="A189" s="292">
        <v>188</v>
      </c>
      <c r="B189" s="600" t="s">
        <v>1045</v>
      </c>
      <c r="C189" s="287" t="s">
        <v>1046</v>
      </c>
      <c r="D189" s="438" t="s">
        <v>996</v>
      </c>
      <c r="E189" s="287" t="s">
        <v>1047</v>
      </c>
      <c r="F189" s="238">
        <v>2</v>
      </c>
      <c r="G189" s="238">
        <v>37</v>
      </c>
      <c r="H189" s="287" t="s">
        <v>998</v>
      </c>
      <c r="I189" s="241" t="s">
        <v>41</v>
      </c>
      <c r="J189" s="238" t="s">
        <v>1048</v>
      </c>
      <c r="K189" s="287" t="s">
        <v>996</v>
      </c>
      <c r="L189" s="600" t="s">
        <v>43</v>
      </c>
      <c r="M189" s="333" t="s">
        <v>44</v>
      </c>
      <c r="N189" s="333" t="s">
        <v>44</v>
      </c>
      <c r="O189" s="333"/>
      <c r="P189" s="238" t="s">
        <v>1010</v>
      </c>
      <c r="Q189" s="238" t="s">
        <v>1000</v>
      </c>
      <c r="R189" s="241" t="s">
        <v>125</v>
      </c>
      <c r="S189" s="241" t="s">
        <v>125</v>
      </c>
      <c r="T189" s="238" t="str">
        <f t="shared" si="18"/>
        <v>Medio</v>
      </c>
      <c r="U189" s="238" t="str">
        <f t="shared" si="19"/>
        <v>Baja</v>
      </c>
      <c r="V189" s="333" t="s">
        <v>59</v>
      </c>
      <c r="W189" s="333" t="s">
        <v>49</v>
      </c>
      <c r="X189" s="324" t="s">
        <v>1049</v>
      </c>
      <c r="Y189" s="238" t="s">
        <v>127</v>
      </c>
      <c r="Z189" s="239" t="s">
        <v>128</v>
      </c>
      <c r="AA189" s="287" t="s">
        <v>50</v>
      </c>
      <c r="AB189" s="238" t="s">
        <v>1042</v>
      </c>
      <c r="AC189" s="287" t="s">
        <v>1050</v>
      </c>
      <c r="AD189" s="274" t="s">
        <v>65</v>
      </c>
      <c r="AE189" s="287" t="s">
        <v>1004</v>
      </c>
      <c r="AF189" s="334" t="s">
        <v>1044</v>
      </c>
      <c r="AG189" s="606" t="s">
        <v>50</v>
      </c>
    </row>
    <row r="190" spans="1:33" ht="120">
      <c r="A190" s="292">
        <v>189</v>
      </c>
      <c r="B190" s="600" t="s">
        <v>1051</v>
      </c>
      <c r="C190" s="287" t="s">
        <v>1052</v>
      </c>
      <c r="D190" s="438" t="s">
        <v>996</v>
      </c>
      <c r="E190" s="287" t="s">
        <v>1053</v>
      </c>
      <c r="F190" s="238">
        <v>24</v>
      </c>
      <c r="G190" s="238">
        <v>13</v>
      </c>
      <c r="H190" s="287" t="s">
        <v>998</v>
      </c>
      <c r="I190" s="241" t="s">
        <v>41</v>
      </c>
      <c r="J190" s="238" t="s">
        <v>1054</v>
      </c>
      <c r="K190" s="287" t="s">
        <v>996</v>
      </c>
      <c r="L190" s="600" t="s">
        <v>43</v>
      </c>
      <c r="M190" s="333" t="s">
        <v>44</v>
      </c>
      <c r="N190" s="333" t="s">
        <v>44</v>
      </c>
      <c r="O190" s="333"/>
      <c r="P190" s="238" t="s">
        <v>1010</v>
      </c>
      <c r="Q190" s="238" t="s">
        <v>1055</v>
      </c>
      <c r="R190" s="241" t="s">
        <v>48</v>
      </c>
      <c r="S190" s="241" t="s">
        <v>125</v>
      </c>
      <c r="T190" s="238" t="str">
        <f t="shared" si="18"/>
        <v>Bajo</v>
      </c>
      <c r="U190" s="238" t="str">
        <f t="shared" si="19"/>
        <v>Baja</v>
      </c>
      <c r="V190" s="333" t="s">
        <v>59</v>
      </c>
      <c r="W190" s="333" t="s">
        <v>49</v>
      </c>
      <c r="X190" s="238" t="s">
        <v>1056</v>
      </c>
      <c r="Y190" s="238" t="s">
        <v>51</v>
      </c>
      <c r="Z190" s="277" t="s">
        <v>50</v>
      </c>
      <c r="AA190" s="277" t="s">
        <v>50</v>
      </c>
      <c r="AB190" s="277" t="s">
        <v>50</v>
      </c>
      <c r="AC190" s="277" t="s">
        <v>50</v>
      </c>
      <c r="AD190" s="277" t="s">
        <v>50</v>
      </c>
      <c r="AE190" s="277" t="s">
        <v>50</v>
      </c>
      <c r="AF190" s="324" t="s">
        <v>1057</v>
      </c>
      <c r="AG190" s="606" t="s">
        <v>50</v>
      </c>
    </row>
    <row r="191" spans="1:33" ht="192">
      <c r="A191" s="292">
        <v>190</v>
      </c>
      <c r="B191" s="600" t="s">
        <v>1058</v>
      </c>
      <c r="C191" s="287" t="s">
        <v>1059</v>
      </c>
      <c r="D191" s="438" t="s">
        <v>996</v>
      </c>
      <c r="E191" s="287" t="s">
        <v>1060</v>
      </c>
      <c r="F191" s="238">
        <v>39</v>
      </c>
      <c r="G191" s="238">
        <v>4</v>
      </c>
      <c r="H191" s="287" t="s">
        <v>998</v>
      </c>
      <c r="I191" s="241" t="s">
        <v>41</v>
      </c>
      <c r="J191" s="238" t="s">
        <v>1061</v>
      </c>
      <c r="K191" s="287" t="s">
        <v>996</v>
      </c>
      <c r="L191" s="600" t="s">
        <v>43</v>
      </c>
      <c r="M191" s="333" t="s">
        <v>44</v>
      </c>
      <c r="N191" s="333" t="s">
        <v>44</v>
      </c>
      <c r="O191" s="333"/>
      <c r="P191" s="238" t="s">
        <v>1010</v>
      </c>
      <c r="Q191" s="238" t="s">
        <v>1062</v>
      </c>
      <c r="R191" s="241" t="s">
        <v>125</v>
      </c>
      <c r="S191" s="241" t="s">
        <v>125</v>
      </c>
      <c r="T191" s="238" t="str">
        <f t="shared" si="18"/>
        <v>Medio</v>
      </c>
      <c r="U191" s="238" t="str">
        <f t="shared" si="19"/>
        <v>Baja</v>
      </c>
      <c r="V191" s="333" t="s">
        <v>59</v>
      </c>
      <c r="W191" s="333" t="s">
        <v>49</v>
      </c>
      <c r="X191" s="238" t="s">
        <v>1063</v>
      </c>
      <c r="Y191" s="238" t="s">
        <v>127</v>
      </c>
      <c r="Z191" s="239" t="s">
        <v>128</v>
      </c>
      <c r="AA191" s="287" t="s">
        <v>50</v>
      </c>
      <c r="AB191" s="238" t="s">
        <v>1042</v>
      </c>
      <c r="AC191" s="287" t="s">
        <v>1064</v>
      </c>
      <c r="AD191" s="287" t="s">
        <v>65</v>
      </c>
      <c r="AE191" s="287" t="s">
        <v>1004</v>
      </c>
      <c r="AF191" s="238" t="s">
        <v>1065</v>
      </c>
      <c r="AG191" s="606" t="s">
        <v>50</v>
      </c>
    </row>
    <row r="192" spans="1:33" ht="192">
      <c r="A192" s="292">
        <v>191</v>
      </c>
      <c r="B192" s="600" t="s">
        <v>1066</v>
      </c>
      <c r="C192" s="287" t="s">
        <v>1067</v>
      </c>
      <c r="D192" s="438" t="s">
        <v>996</v>
      </c>
      <c r="E192" s="287" t="s">
        <v>1068</v>
      </c>
      <c r="F192" s="238">
        <v>23</v>
      </c>
      <c r="G192" s="238" t="s">
        <v>382</v>
      </c>
      <c r="H192" s="287" t="s">
        <v>998</v>
      </c>
      <c r="I192" s="241" t="s">
        <v>41</v>
      </c>
      <c r="J192" s="238" t="s">
        <v>1069</v>
      </c>
      <c r="K192" s="287" t="s">
        <v>996</v>
      </c>
      <c r="L192" s="600" t="s">
        <v>43</v>
      </c>
      <c r="M192" s="333"/>
      <c r="N192" s="333"/>
      <c r="O192" s="333" t="s">
        <v>44</v>
      </c>
      <c r="P192" s="238" t="s">
        <v>45</v>
      </c>
      <c r="Q192" s="238" t="s">
        <v>1000</v>
      </c>
      <c r="R192" s="241" t="s">
        <v>125</v>
      </c>
      <c r="S192" s="241" t="s">
        <v>48</v>
      </c>
      <c r="T192" s="238" t="str">
        <f t="shared" si="18"/>
        <v>Medio</v>
      </c>
      <c r="U192" s="238" t="str">
        <f t="shared" si="19"/>
        <v>Baja</v>
      </c>
      <c r="V192" s="333" t="s">
        <v>59</v>
      </c>
      <c r="W192" s="333" t="s">
        <v>49</v>
      </c>
      <c r="X192" s="238" t="s">
        <v>1070</v>
      </c>
      <c r="Y192" s="238" t="s">
        <v>127</v>
      </c>
      <c r="Z192" s="239" t="s">
        <v>128</v>
      </c>
      <c r="AA192" s="287" t="s">
        <v>50</v>
      </c>
      <c r="AB192" s="238" t="s">
        <v>1042</v>
      </c>
      <c r="AC192" s="287" t="s">
        <v>1071</v>
      </c>
      <c r="AD192" s="287" t="s">
        <v>65</v>
      </c>
      <c r="AE192" s="287" t="s">
        <v>1004</v>
      </c>
      <c r="AF192" s="337" t="s">
        <v>1072</v>
      </c>
      <c r="AG192" s="606" t="s">
        <v>50</v>
      </c>
    </row>
    <row r="193" spans="1:33" ht="408">
      <c r="A193" s="292">
        <v>192</v>
      </c>
      <c r="B193" s="552" t="s">
        <v>1073</v>
      </c>
      <c r="C193" s="287" t="s">
        <v>1074</v>
      </c>
      <c r="D193" s="438" t="s">
        <v>996</v>
      </c>
      <c r="E193" s="287" t="s">
        <v>1075</v>
      </c>
      <c r="F193" s="238">
        <v>4</v>
      </c>
      <c r="G193" s="238" t="s">
        <v>1076</v>
      </c>
      <c r="H193" s="287" t="s">
        <v>998</v>
      </c>
      <c r="I193" s="241" t="s">
        <v>41</v>
      </c>
      <c r="J193" s="238" t="s">
        <v>1077</v>
      </c>
      <c r="K193" s="287" t="s">
        <v>996</v>
      </c>
      <c r="L193" s="600" t="s">
        <v>43</v>
      </c>
      <c r="M193" s="333" t="s">
        <v>44</v>
      </c>
      <c r="N193" s="333" t="s">
        <v>44</v>
      </c>
      <c r="O193" s="333"/>
      <c r="P193" s="238" t="s">
        <v>1010</v>
      </c>
      <c r="Q193" s="238" t="s">
        <v>1000</v>
      </c>
      <c r="R193" s="241" t="s">
        <v>47</v>
      </c>
      <c r="S193" s="241" t="s">
        <v>48</v>
      </c>
      <c r="T193" s="238" t="str">
        <f t="shared" si="18"/>
        <v>Bajo</v>
      </c>
      <c r="U193" s="238" t="str">
        <f t="shared" si="19"/>
        <v>Baja</v>
      </c>
      <c r="V193" s="333" t="s">
        <v>59</v>
      </c>
      <c r="W193" s="333" t="s">
        <v>49</v>
      </c>
      <c r="X193" s="238" t="s">
        <v>1078</v>
      </c>
      <c r="Y193" s="238" t="s">
        <v>51</v>
      </c>
      <c r="Z193" s="277" t="s">
        <v>50</v>
      </c>
      <c r="AA193" s="277" t="s">
        <v>50</v>
      </c>
      <c r="AB193" s="277" t="s">
        <v>50</v>
      </c>
      <c r="AC193" s="277" t="s">
        <v>50</v>
      </c>
      <c r="AD193" s="277" t="s">
        <v>50</v>
      </c>
      <c r="AE193" s="277" t="s">
        <v>50</v>
      </c>
      <c r="AF193" s="238" t="s">
        <v>1079</v>
      </c>
      <c r="AG193" s="606" t="s">
        <v>50</v>
      </c>
    </row>
    <row r="194" spans="1:33" ht="180.75" thickBot="1">
      <c r="A194" s="292">
        <v>193</v>
      </c>
      <c r="B194" s="182" t="s">
        <v>1080</v>
      </c>
      <c r="C194" s="91" t="s">
        <v>1081</v>
      </c>
      <c r="D194" s="96" t="s">
        <v>996</v>
      </c>
      <c r="E194" s="91" t="s">
        <v>1082</v>
      </c>
      <c r="F194" s="99" t="s">
        <v>50</v>
      </c>
      <c r="G194" s="99" t="s">
        <v>50</v>
      </c>
      <c r="H194" s="91" t="s">
        <v>998</v>
      </c>
      <c r="I194" s="97" t="s">
        <v>41</v>
      </c>
      <c r="J194" s="99" t="s">
        <v>1083</v>
      </c>
      <c r="K194" s="91" t="s">
        <v>996</v>
      </c>
      <c r="L194" s="607" t="s">
        <v>43</v>
      </c>
      <c r="M194" s="86"/>
      <c r="N194" s="86"/>
      <c r="O194" s="86" t="s">
        <v>44</v>
      </c>
      <c r="P194" s="99" t="s">
        <v>45</v>
      </c>
      <c r="Q194" s="99" t="s">
        <v>1084</v>
      </c>
      <c r="R194" s="97" t="s">
        <v>125</v>
      </c>
      <c r="S194" s="97" t="s">
        <v>48</v>
      </c>
      <c r="T194" s="99" t="str">
        <f t="shared" si="18"/>
        <v>Medio</v>
      </c>
      <c r="U194" s="99" t="str">
        <f t="shared" si="19"/>
        <v>Baja</v>
      </c>
      <c r="V194" s="86" t="s">
        <v>59</v>
      </c>
      <c r="W194" s="86" t="s">
        <v>49</v>
      </c>
      <c r="X194" s="99" t="s">
        <v>1085</v>
      </c>
      <c r="Y194" s="99" t="s">
        <v>127</v>
      </c>
      <c r="Z194" s="178" t="s">
        <v>128</v>
      </c>
      <c r="AA194" s="91" t="s">
        <v>50</v>
      </c>
      <c r="AB194" s="99" t="s">
        <v>1042</v>
      </c>
      <c r="AC194" s="91" t="s">
        <v>1086</v>
      </c>
      <c r="AD194" s="91" t="s">
        <v>65</v>
      </c>
      <c r="AE194" s="91" t="s">
        <v>1004</v>
      </c>
      <c r="AF194" s="608" t="s">
        <v>1087</v>
      </c>
      <c r="AG194" s="609" t="s">
        <v>50</v>
      </c>
    </row>
    <row r="195" spans="1:33" ht="207.75" customHeight="1">
      <c r="A195" s="292">
        <v>194</v>
      </c>
      <c r="B195" s="411" t="s">
        <v>1088</v>
      </c>
      <c r="C195" s="94" t="s">
        <v>1089</v>
      </c>
      <c r="D195" s="610" t="s">
        <v>559</v>
      </c>
      <c r="E195" s="94" t="s">
        <v>962</v>
      </c>
      <c r="F195" s="40" t="s">
        <v>50</v>
      </c>
      <c r="G195" s="40" t="s">
        <v>50</v>
      </c>
      <c r="H195" s="48" t="s">
        <v>1090</v>
      </c>
      <c r="I195" s="35" t="s">
        <v>41</v>
      </c>
      <c r="J195" s="36" t="s">
        <v>1091</v>
      </c>
      <c r="K195" s="341" t="s">
        <v>197</v>
      </c>
      <c r="L195" s="385" t="s">
        <v>43</v>
      </c>
      <c r="M195" s="33" t="s">
        <v>44</v>
      </c>
      <c r="N195" s="33" t="s">
        <v>44</v>
      </c>
      <c r="O195" s="33" t="s">
        <v>44</v>
      </c>
      <c r="P195" s="33" t="s">
        <v>922</v>
      </c>
      <c r="Q195" s="36" t="s">
        <v>1092</v>
      </c>
      <c r="R195" s="35" t="s">
        <v>47</v>
      </c>
      <c r="S195" s="35" t="s">
        <v>47</v>
      </c>
      <c r="T195" s="40" t="str">
        <f>IF(Y195="PÚBLICA","Bajo", IF(Y195="PÚBLICA CLASIFICADA","Medio", "Alto"))</f>
        <v>Medio</v>
      </c>
      <c r="U195" s="40" t="str">
        <f>IF(SUM(AI195,AJ195,AK195)=0, "Baja",IF(SUM(AI195,AJ195,AK195)&gt;=6,"Alta", "Media"))</f>
        <v>Baja</v>
      </c>
      <c r="V195" s="40" t="s">
        <v>59</v>
      </c>
      <c r="W195" s="40" t="s">
        <v>49</v>
      </c>
      <c r="X195" s="42" t="s">
        <v>1093</v>
      </c>
      <c r="Y195" s="40" t="s">
        <v>127</v>
      </c>
      <c r="Z195" s="36" t="s">
        <v>128</v>
      </c>
      <c r="AA195" s="36" t="s">
        <v>138</v>
      </c>
      <c r="AB195" s="36" t="s">
        <v>925</v>
      </c>
      <c r="AC195" s="36" t="s">
        <v>941</v>
      </c>
      <c r="AD195" s="36" t="s">
        <v>65</v>
      </c>
      <c r="AE195" s="36" t="s">
        <v>131</v>
      </c>
      <c r="AF195" s="299" t="s">
        <v>1094</v>
      </c>
      <c r="AG195" s="323" t="s">
        <v>50</v>
      </c>
    </row>
    <row r="196" spans="1:33" ht="144">
      <c r="A196" s="292">
        <v>195</v>
      </c>
      <c r="B196" s="440" t="s">
        <v>1095</v>
      </c>
      <c r="C196" s="253" t="s">
        <v>1096</v>
      </c>
      <c r="D196" s="611" t="s">
        <v>559</v>
      </c>
      <c r="E196" s="253" t="s">
        <v>1097</v>
      </c>
      <c r="F196" s="238" t="s">
        <v>50</v>
      </c>
      <c r="G196" s="238" t="s">
        <v>50</v>
      </c>
      <c r="H196" s="267" t="s">
        <v>1090</v>
      </c>
      <c r="I196" s="241" t="s">
        <v>41</v>
      </c>
      <c r="J196" s="267" t="s">
        <v>1098</v>
      </c>
      <c r="K196" s="264" t="s">
        <v>559</v>
      </c>
      <c r="L196" s="439" t="s">
        <v>43</v>
      </c>
      <c r="M196" s="242" t="s">
        <v>44</v>
      </c>
      <c r="N196" s="242" t="s">
        <v>44</v>
      </c>
      <c r="O196" s="242" t="s">
        <v>44</v>
      </c>
      <c r="P196" s="239" t="s">
        <v>922</v>
      </c>
      <c r="Q196" s="239" t="s">
        <v>1099</v>
      </c>
      <c r="R196" s="241" t="s">
        <v>47</v>
      </c>
      <c r="S196" s="241" t="s">
        <v>47</v>
      </c>
      <c r="T196" s="238" t="str">
        <f t="shared" ref="T196:T222" si="20">IF(Y196="PÚBLICA","Bajo", IF(Y196="PÚBLICA CLASIFICADA","Medio", "Alto"))</f>
        <v>Medio</v>
      </c>
      <c r="U196" s="238" t="str">
        <f t="shared" ref="U196:U222" si="21">IF(SUM(AI196,AJ196,AK196)=0, "Baja",IF(SUM(AI196,AJ196,AK196)&gt;=6,"Alta", "Media"))</f>
        <v>Baja</v>
      </c>
      <c r="V196" s="238" t="s">
        <v>59</v>
      </c>
      <c r="W196" s="238" t="s">
        <v>49</v>
      </c>
      <c r="X196" s="340" t="s">
        <v>1100</v>
      </c>
      <c r="Y196" s="238" t="s">
        <v>127</v>
      </c>
      <c r="Z196" s="239" t="s">
        <v>128</v>
      </c>
      <c r="AA196" s="239" t="s">
        <v>138</v>
      </c>
      <c r="AB196" s="239" t="s">
        <v>1101</v>
      </c>
      <c r="AC196" s="239" t="s">
        <v>1102</v>
      </c>
      <c r="AD196" s="239" t="s">
        <v>65</v>
      </c>
      <c r="AE196" s="239" t="s">
        <v>131</v>
      </c>
      <c r="AF196" s="239" t="s">
        <v>1103</v>
      </c>
      <c r="AG196" s="131" t="s">
        <v>50</v>
      </c>
    </row>
    <row r="197" spans="1:33" ht="144">
      <c r="A197" s="292">
        <v>196</v>
      </c>
      <c r="B197" s="440" t="s">
        <v>1104</v>
      </c>
      <c r="C197" s="253" t="s">
        <v>1105</v>
      </c>
      <c r="D197" s="611" t="s">
        <v>559</v>
      </c>
      <c r="E197" s="253" t="s">
        <v>1106</v>
      </c>
      <c r="F197" s="238" t="s">
        <v>50</v>
      </c>
      <c r="G197" s="238" t="s">
        <v>50</v>
      </c>
      <c r="H197" s="267" t="s">
        <v>1090</v>
      </c>
      <c r="I197" s="241" t="s">
        <v>41</v>
      </c>
      <c r="J197" s="267" t="s">
        <v>1098</v>
      </c>
      <c r="K197" s="264" t="s">
        <v>559</v>
      </c>
      <c r="L197" s="439" t="s">
        <v>43</v>
      </c>
      <c r="M197" s="242"/>
      <c r="N197" s="242"/>
      <c r="O197" s="242" t="s">
        <v>44</v>
      </c>
      <c r="P197" s="239" t="s">
        <v>45</v>
      </c>
      <c r="Q197" s="239" t="s">
        <v>215</v>
      </c>
      <c r="R197" s="241" t="s">
        <v>47</v>
      </c>
      <c r="S197" s="241" t="s">
        <v>47</v>
      </c>
      <c r="T197" s="238" t="str">
        <f t="shared" si="20"/>
        <v>Medio</v>
      </c>
      <c r="U197" s="238" t="str">
        <f t="shared" si="21"/>
        <v>Baja</v>
      </c>
      <c r="V197" s="238" t="s">
        <v>59</v>
      </c>
      <c r="W197" s="238" t="s">
        <v>49</v>
      </c>
      <c r="X197" s="340" t="s">
        <v>1100</v>
      </c>
      <c r="Y197" s="238" t="s">
        <v>127</v>
      </c>
      <c r="Z197" s="239" t="s">
        <v>128</v>
      </c>
      <c r="AA197" s="239" t="s">
        <v>138</v>
      </c>
      <c r="AB197" s="239" t="s">
        <v>925</v>
      </c>
      <c r="AC197" s="239" t="s">
        <v>941</v>
      </c>
      <c r="AD197" s="239" t="s">
        <v>65</v>
      </c>
      <c r="AE197" s="239" t="s">
        <v>131</v>
      </c>
      <c r="AF197" s="239" t="s">
        <v>1107</v>
      </c>
      <c r="AG197" s="131" t="s">
        <v>50</v>
      </c>
    </row>
    <row r="198" spans="1:33" ht="144">
      <c r="A198" s="292">
        <v>197</v>
      </c>
      <c r="B198" s="440" t="s">
        <v>1108</v>
      </c>
      <c r="C198" s="253" t="s">
        <v>1109</v>
      </c>
      <c r="D198" s="611" t="s">
        <v>559</v>
      </c>
      <c r="E198" s="253" t="s">
        <v>1110</v>
      </c>
      <c r="F198" s="238" t="s">
        <v>50</v>
      </c>
      <c r="G198" s="238" t="s">
        <v>50</v>
      </c>
      <c r="H198" s="267" t="s">
        <v>1090</v>
      </c>
      <c r="I198" s="241" t="s">
        <v>41</v>
      </c>
      <c r="J198" s="267" t="s">
        <v>1098</v>
      </c>
      <c r="K198" s="267" t="s">
        <v>1111</v>
      </c>
      <c r="L198" s="439" t="s">
        <v>43</v>
      </c>
      <c r="M198" s="242"/>
      <c r="N198" s="242"/>
      <c r="O198" s="242" t="s">
        <v>44</v>
      </c>
      <c r="P198" s="239" t="s">
        <v>45</v>
      </c>
      <c r="Q198" s="239" t="s">
        <v>215</v>
      </c>
      <c r="R198" s="241" t="s">
        <v>47</v>
      </c>
      <c r="S198" s="241" t="s">
        <v>47</v>
      </c>
      <c r="T198" s="238" t="str">
        <f t="shared" si="20"/>
        <v>Bajo</v>
      </c>
      <c r="U198" s="238" t="str">
        <f t="shared" si="21"/>
        <v>Baja</v>
      </c>
      <c r="V198" s="238" t="s">
        <v>49</v>
      </c>
      <c r="W198" s="238" t="s">
        <v>49</v>
      </c>
      <c r="X198" s="254" t="s">
        <v>50</v>
      </c>
      <c r="Y198" s="238" t="s">
        <v>51</v>
      </c>
      <c r="Z198" s="277" t="s">
        <v>50</v>
      </c>
      <c r="AA198" s="277" t="s">
        <v>50</v>
      </c>
      <c r="AB198" s="277" t="s">
        <v>50</v>
      </c>
      <c r="AC198" s="277" t="s">
        <v>50</v>
      </c>
      <c r="AD198" s="277" t="s">
        <v>50</v>
      </c>
      <c r="AE198" s="277" t="s">
        <v>50</v>
      </c>
      <c r="AF198" s="253" t="s">
        <v>1112</v>
      </c>
      <c r="AG198" s="131" t="s">
        <v>50</v>
      </c>
    </row>
    <row r="199" spans="1:33" ht="132">
      <c r="A199" s="292">
        <v>198</v>
      </c>
      <c r="B199" s="440" t="s">
        <v>1113</v>
      </c>
      <c r="C199" s="253" t="s">
        <v>1114</v>
      </c>
      <c r="D199" s="611" t="s">
        <v>559</v>
      </c>
      <c r="E199" s="253" t="s">
        <v>1110</v>
      </c>
      <c r="F199" s="238" t="s">
        <v>50</v>
      </c>
      <c r="G199" s="238" t="s">
        <v>50</v>
      </c>
      <c r="H199" s="267" t="s">
        <v>1090</v>
      </c>
      <c r="I199" s="241" t="s">
        <v>41</v>
      </c>
      <c r="J199" s="267" t="s">
        <v>1098</v>
      </c>
      <c r="K199" s="267" t="s">
        <v>1111</v>
      </c>
      <c r="L199" s="439" t="s">
        <v>43</v>
      </c>
      <c r="M199" s="242"/>
      <c r="N199" s="242"/>
      <c r="O199" s="242" t="s">
        <v>44</v>
      </c>
      <c r="P199" s="239" t="s">
        <v>45</v>
      </c>
      <c r="Q199" s="239" t="s">
        <v>215</v>
      </c>
      <c r="R199" s="241" t="s">
        <v>47</v>
      </c>
      <c r="S199" s="241" t="s">
        <v>47</v>
      </c>
      <c r="T199" s="238" t="str">
        <f t="shared" si="20"/>
        <v>Medio</v>
      </c>
      <c r="U199" s="238" t="str">
        <f t="shared" si="21"/>
        <v>Baja</v>
      </c>
      <c r="V199" s="238" t="s">
        <v>59</v>
      </c>
      <c r="W199" s="238" t="s">
        <v>49</v>
      </c>
      <c r="X199" s="340" t="s">
        <v>1100</v>
      </c>
      <c r="Y199" s="238" t="s">
        <v>127</v>
      </c>
      <c r="Z199" s="239" t="s">
        <v>128</v>
      </c>
      <c r="AA199" s="239" t="s">
        <v>138</v>
      </c>
      <c r="AB199" s="239" t="s">
        <v>925</v>
      </c>
      <c r="AC199" s="239" t="s">
        <v>941</v>
      </c>
      <c r="AD199" s="239" t="s">
        <v>65</v>
      </c>
      <c r="AE199" s="239" t="s">
        <v>131</v>
      </c>
      <c r="AF199" s="253" t="s">
        <v>1115</v>
      </c>
      <c r="AG199" s="131" t="s">
        <v>50</v>
      </c>
    </row>
    <row r="200" spans="1:33" ht="132">
      <c r="A200" s="292">
        <v>199</v>
      </c>
      <c r="B200" s="440" t="s">
        <v>1116</v>
      </c>
      <c r="C200" s="253" t="s">
        <v>1117</v>
      </c>
      <c r="D200" s="611" t="s">
        <v>559</v>
      </c>
      <c r="E200" s="253" t="s">
        <v>1110</v>
      </c>
      <c r="F200" s="238" t="s">
        <v>50</v>
      </c>
      <c r="G200" s="238" t="s">
        <v>50</v>
      </c>
      <c r="H200" s="267" t="s">
        <v>1090</v>
      </c>
      <c r="I200" s="241" t="s">
        <v>41</v>
      </c>
      <c r="J200" s="267" t="s">
        <v>1098</v>
      </c>
      <c r="K200" s="267" t="s">
        <v>1111</v>
      </c>
      <c r="L200" s="439" t="s">
        <v>43</v>
      </c>
      <c r="M200" s="242"/>
      <c r="N200" s="242"/>
      <c r="O200" s="242" t="s">
        <v>44</v>
      </c>
      <c r="P200" s="239" t="s">
        <v>45</v>
      </c>
      <c r="Q200" s="239" t="s">
        <v>215</v>
      </c>
      <c r="R200" s="241" t="s">
        <v>47</v>
      </c>
      <c r="S200" s="241" t="s">
        <v>47</v>
      </c>
      <c r="T200" s="238" t="str">
        <f t="shared" si="20"/>
        <v>Medio</v>
      </c>
      <c r="U200" s="238" t="str">
        <f t="shared" si="21"/>
        <v>Baja</v>
      </c>
      <c r="V200" s="238" t="s">
        <v>59</v>
      </c>
      <c r="W200" s="238" t="s">
        <v>49</v>
      </c>
      <c r="X200" s="340" t="s">
        <v>1100</v>
      </c>
      <c r="Y200" s="238" t="s">
        <v>127</v>
      </c>
      <c r="Z200" s="239" t="s">
        <v>128</v>
      </c>
      <c r="AA200" s="239" t="s">
        <v>138</v>
      </c>
      <c r="AB200" s="239" t="s">
        <v>925</v>
      </c>
      <c r="AC200" s="239" t="s">
        <v>941</v>
      </c>
      <c r="AD200" s="239" t="s">
        <v>65</v>
      </c>
      <c r="AE200" s="239" t="s">
        <v>131</v>
      </c>
      <c r="AF200" s="253" t="s">
        <v>1118</v>
      </c>
      <c r="AG200" s="131" t="s">
        <v>50</v>
      </c>
    </row>
    <row r="201" spans="1:33" ht="132">
      <c r="A201" s="292">
        <v>200</v>
      </c>
      <c r="B201" s="440" t="s">
        <v>1119</v>
      </c>
      <c r="C201" s="253" t="s">
        <v>1114</v>
      </c>
      <c r="D201" s="611" t="s">
        <v>559</v>
      </c>
      <c r="E201" s="253" t="s">
        <v>1110</v>
      </c>
      <c r="F201" s="238" t="s">
        <v>50</v>
      </c>
      <c r="G201" s="238" t="s">
        <v>50</v>
      </c>
      <c r="H201" s="267" t="s">
        <v>1090</v>
      </c>
      <c r="I201" s="241" t="s">
        <v>41</v>
      </c>
      <c r="J201" s="267" t="s">
        <v>1098</v>
      </c>
      <c r="K201" s="267" t="s">
        <v>1111</v>
      </c>
      <c r="L201" s="439" t="s">
        <v>43</v>
      </c>
      <c r="M201" s="242"/>
      <c r="N201" s="242"/>
      <c r="O201" s="242" t="s">
        <v>44</v>
      </c>
      <c r="P201" s="239" t="s">
        <v>45</v>
      </c>
      <c r="Q201" s="239" t="s">
        <v>215</v>
      </c>
      <c r="R201" s="241" t="s">
        <v>47</v>
      </c>
      <c r="S201" s="241" t="s">
        <v>47</v>
      </c>
      <c r="T201" s="238" t="str">
        <f t="shared" si="20"/>
        <v>Medio</v>
      </c>
      <c r="U201" s="238" t="str">
        <f t="shared" si="21"/>
        <v>Baja</v>
      </c>
      <c r="V201" s="238" t="s">
        <v>59</v>
      </c>
      <c r="W201" s="238" t="s">
        <v>49</v>
      </c>
      <c r="X201" s="340" t="s">
        <v>1100</v>
      </c>
      <c r="Y201" s="238" t="s">
        <v>127</v>
      </c>
      <c r="Z201" s="239" t="s">
        <v>128</v>
      </c>
      <c r="AA201" s="239" t="s">
        <v>138</v>
      </c>
      <c r="AB201" s="239" t="s">
        <v>925</v>
      </c>
      <c r="AC201" s="239" t="s">
        <v>941</v>
      </c>
      <c r="AD201" s="239" t="s">
        <v>65</v>
      </c>
      <c r="AE201" s="239" t="s">
        <v>131</v>
      </c>
      <c r="AF201" s="239" t="s">
        <v>1118</v>
      </c>
      <c r="AG201" s="131" t="s">
        <v>50</v>
      </c>
    </row>
    <row r="202" spans="1:33" ht="132">
      <c r="A202" s="292">
        <v>201</v>
      </c>
      <c r="B202" s="440" t="s">
        <v>1120</v>
      </c>
      <c r="C202" s="253" t="s">
        <v>1121</v>
      </c>
      <c r="D202" s="611" t="s">
        <v>559</v>
      </c>
      <c r="E202" s="253" t="s">
        <v>1110</v>
      </c>
      <c r="F202" s="238" t="s">
        <v>50</v>
      </c>
      <c r="G202" s="238" t="s">
        <v>50</v>
      </c>
      <c r="H202" s="267" t="s">
        <v>1090</v>
      </c>
      <c r="I202" s="241" t="s">
        <v>41</v>
      </c>
      <c r="J202" s="267" t="s">
        <v>1098</v>
      </c>
      <c r="K202" s="267" t="s">
        <v>1111</v>
      </c>
      <c r="L202" s="439" t="s">
        <v>43</v>
      </c>
      <c r="M202" s="242"/>
      <c r="N202" s="242"/>
      <c r="O202" s="242" t="s">
        <v>44</v>
      </c>
      <c r="P202" s="239" t="s">
        <v>45</v>
      </c>
      <c r="Q202" s="239" t="s">
        <v>1122</v>
      </c>
      <c r="R202" s="241" t="s">
        <v>47</v>
      </c>
      <c r="S202" s="241" t="s">
        <v>47</v>
      </c>
      <c r="T202" s="238" t="str">
        <f t="shared" si="20"/>
        <v>Medio</v>
      </c>
      <c r="U202" s="238" t="str">
        <f t="shared" si="21"/>
        <v>Baja</v>
      </c>
      <c r="V202" s="238" t="s">
        <v>59</v>
      </c>
      <c r="W202" s="238" t="s">
        <v>49</v>
      </c>
      <c r="X202" s="340" t="s">
        <v>1100</v>
      </c>
      <c r="Y202" s="238" t="s">
        <v>127</v>
      </c>
      <c r="Z202" s="239" t="s">
        <v>128</v>
      </c>
      <c r="AA202" s="239" t="s">
        <v>138</v>
      </c>
      <c r="AB202" s="239" t="s">
        <v>925</v>
      </c>
      <c r="AC202" s="239" t="s">
        <v>941</v>
      </c>
      <c r="AD202" s="239" t="s">
        <v>65</v>
      </c>
      <c r="AE202" s="239" t="s">
        <v>131</v>
      </c>
      <c r="AF202" s="239" t="s">
        <v>1115</v>
      </c>
      <c r="AG202" s="131" t="s">
        <v>50</v>
      </c>
    </row>
    <row r="203" spans="1:33" ht="144">
      <c r="A203" s="292">
        <v>202</v>
      </c>
      <c r="B203" s="440" t="s">
        <v>1123</v>
      </c>
      <c r="C203" s="253" t="s">
        <v>1124</v>
      </c>
      <c r="D203" s="611" t="s">
        <v>559</v>
      </c>
      <c r="E203" s="253" t="s">
        <v>1110</v>
      </c>
      <c r="F203" s="238" t="s">
        <v>50</v>
      </c>
      <c r="G203" s="238" t="s">
        <v>50</v>
      </c>
      <c r="H203" s="267" t="s">
        <v>1090</v>
      </c>
      <c r="I203" s="241" t="s">
        <v>41</v>
      </c>
      <c r="J203" s="267" t="s">
        <v>1098</v>
      </c>
      <c r="K203" s="267" t="s">
        <v>1111</v>
      </c>
      <c r="L203" s="439" t="s">
        <v>43</v>
      </c>
      <c r="M203" s="242"/>
      <c r="N203" s="242"/>
      <c r="O203" s="242" t="s">
        <v>44</v>
      </c>
      <c r="P203" s="239" t="s">
        <v>45</v>
      </c>
      <c r="Q203" s="239" t="s">
        <v>215</v>
      </c>
      <c r="R203" s="241" t="s">
        <v>47</v>
      </c>
      <c r="S203" s="241" t="s">
        <v>47</v>
      </c>
      <c r="T203" s="238" t="str">
        <f t="shared" si="20"/>
        <v>Medio</v>
      </c>
      <c r="U203" s="238" t="str">
        <f t="shared" si="21"/>
        <v>Baja</v>
      </c>
      <c r="V203" s="238" t="s">
        <v>59</v>
      </c>
      <c r="W203" s="238" t="s">
        <v>49</v>
      </c>
      <c r="X203" s="340" t="s">
        <v>1100</v>
      </c>
      <c r="Y203" s="238" t="s">
        <v>127</v>
      </c>
      <c r="Z203" s="239" t="s">
        <v>128</v>
      </c>
      <c r="AA203" s="239" t="s">
        <v>138</v>
      </c>
      <c r="AB203" s="239" t="s">
        <v>925</v>
      </c>
      <c r="AC203" s="239" t="s">
        <v>941</v>
      </c>
      <c r="AD203" s="239" t="s">
        <v>65</v>
      </c>
      <c r="AE203" s="239" t="s">
        <v>131</v>
      </c>
      <c r="AF203" s="239" t="s">
        <v>1112</v>
      </c>
      <c r="AG203" s="131" t="s">
        <v>50</v>
      </c>
    </row>
    <row r="204" spans="1:33" ht="132">
      <c r="A204" s="292">
        <v>203</v>
      </c>
      <c r="B204" s="440" t="s">
        <v>1125</v>
      </c>
      <c r="C204" s="253" t="s">
        <v>1126</v>
      </c>
      <c r="D204" s="611" t="s">
        <v>559</v>
      </c>
      <c r="E204" s="253" t="s">
        <v>1106</v>
      </c>
      <c r="F204" s="242">
        <v>24</v>
      </c>
      <c r="G204" s="242">
        <v>24.16</v>
      </c>
      <c r="H204" s="267" t="s">
        <v>1090</v>
      </c>
      <c r="I204" s="241" t="s">
        <v>41</v>
      </c>
      <c r="J204" s="238" t="s">
        <v>1090</v>
      </c>
      <c r="K204" s="267" t="s">
        <v>1111</v>
      </c>
      <c r="L204" s="439" t="s">
        <v>43</v>
      </c>
      <c r="M204" s="242"/>
      <c r="N204" s="242"/>
      <c r="O204" s="242" t="s">
        <v>44</v>
      </c>
      <c r="P204" s="239" t="s">
        <v>45</v>
      </c>
      <c r="Q204" s="239" t="s">
        <v>1127</v>
      </c>
      <c r="R204" s="241" t="s">
        <v>47</v>
      </c>
      <c r="S204" s="241" t="s">
        <v>47</v>
      </c>
      <c r="T204" s="238" t="str">
        <f t="shared" si="20"/>
        <v>Medio</v>
      </c>
      <c r="U204" s="238" t="str">
        <f t="shared" si="21"/>
        <v>Baja</v>
      </c>
      <c r="V204" s="238" t="s">
        <v>59</v>
      </c>
      <c r="W204" s="238" t="s">
        <v>49</v>
      </c>
      <c r="X204" s="340" t="s">
        <v>1128</v>
      </c>
      <c r="Y204" s="238" t="s">
        <v>127</v>
      </c>
      <c r="Z204" s="239" t="s">
        <v>128</v>
      </c>
      <c r="AA204" s="239" t="s">
        <v>138</v>
      </c>
      <c r="AB204" s="239" t="s">
        <v>925</v>
      </c>
      <c r="AC204" s="239" t="s">
        <v>941</v>
      </c>
      <c r="AD204" s="239" t="s">
        <v>65</v>
      </c>
      <c r="AE204" s="239" t="s">
        <v>131</v>
      </c>
      <c r="AF204" s="239" t="s">
        <v>1129</v>
      </c>
      <c r="AG204" s="131" t="s">
        <v>50</v>
      </c>
    </row>
    <row r="205" spans="1:33" ht="180">
      <c r="A205" s="292">
        <v>204</v>
      </c>
      <c r="B205" s="440" t="s">
        <v>1130</v>
      </c>
      <c r="C205" s="253" t="s">
        <v>1131</v>
      </c>
      <c r="D205" s="611" t="s">
        <v>559</v>
      </c>
      <c r="E205" s="253" t="s">
        <v>1132</v>
      </c>
      <c r="F205" s="238" t="s">
        <v>50</v>
      </c>
      <c r="G205" s="238" t="s">
        <v>50</v>
      </c>
      <c r="H205" s="267" t="s">
        <v>1090</v>
      </c>
      <c r="I205" s="241" t="s">
        <v>41</v>
      </c>
      <c r="J205" s="239" t="s">
        <v>1098</v>
      </c>
      <c r="K205" s="267" t="s">
        <v>1111</v>
      </c>
      <c r="L205" s="439" t="s">
        <v>43</v>
      </c>
      <c r="M205" s="242" t="s">
        <v>44</v>
      </c>
      <c r="N205" s="242" t="s">
        <v>44</v>
      </c>
      <c r="O205" s="242" t="s">
        <v>44</v>
      </c>
      <c r="P205" s="239" t="s">
        <v>922</v>
      </c>
      <c r="Q205" s="239" t="s">
        <v>1122</v>
      </c>
      <c r="R205" s="241" t="s">
        <v>47</v>
      </c>
      <c r="S205" s="241" t="s">
        <v>47</v>
      </c>
      <c r="T205" s="238" t="str">
        <f t="shared" si="20"/>
        <v>Medio</v>
      </c>
      <c r="U205" s="238" t="str">
        <f t="shared" si="21"/>
        <v>Baja</v>
      </c>
      <c r="V205" s="238" t="s">
        <v>59</v>
      </c>
      <c r="W205" s="238" t="s">
        <v>49</v>
      </c>
      <c r="X205" s="340" t="s">
        <v>1128</v>
      </c>
      <c r="Y205" s="238" t="s">
        <v>127</v>
      </c>
      <c r="Z205" s="239" t="s">
        <v>128</v>
      </c>
      <c r="AA205" s="239" t="s">
        <v>138</v>
      </c>
      <c r="AB205" s="239" t="s">
        <v>925</v>
      </c>
      <c r="AC205" s="239" t="s">
        <v>941</v>
      </c>
      <c r="AD205" s="239" t="s">
        <v>65</v>
      </c>
      <c r="AE205" s="239" t="s">
        <v>131</v>
      </c>
      <c r="AF205" s="239" t="s">
        <v>1133</v>
      </c>
      <c r="AG205" s="131" t="s">
        <v>50</v>
      </c>
    </row>
    <row r="206" spans="1:33" ht="96">
      <c r="A206" s="292">
        <v>205</v>
      </c>
      <c r="B206" s="440" t="s">
        <v>1134</v>
      </c>
      <c r="C206" s="253" t="s">
        <v>1135</v>
      </c>
      <c r="D206" s="611" t="s">
        <v>559</v>
      </c>
      <c r="E206" s="253" t="s">
        <v>1136</v>
      </c>
      <c r="F206" s="242">
        <v>24</v>
      </c>
      <c r="G206" s="242">
        <v>24.16</v>
      </c>
      <c r="H206" s="267" t="s">
        <v>1090</v>
      </c>
      <c r="I206" s="241" t="s">
        <v>41</v>
      </c>
      <c r="J206" s="267" t="s">
        <v>1137</v>
      </c>
      <c r="K206" s="267" t="s">
        <v>1111</v>
      </c>
      <c r="L206" s="439" t="s">
        <v>43</v>
      </c>
      <c r="M206" s="242"/>
      <c r="N206" s="242"/>
      <c r="O206" s="242" t="s">
        <v>467</v>
      </c>
      <c r="P206" s="239" t="s">
        <v>45</v>
      </c>
      <c r="Q206" s="239" t="s">
        <v>315</v>
      </c>
      <c r="R206" s="241" t="s">
        <v>48</v>
      </c>
      <c r="S206" s="241" t="s">
        <v>48</v>
      </c>
      <c r="T206" s="238" t="str">
        <f t="shared" si="20"/>
        <v>Bajo</v>
      </c>
      <c r="U206" s="238" t="str">
        <f t="shared" si="21"/>
        <v>Baja</v>
      </c>
      <c r="V206" s="238" t="s">
        <v>49</v>
      </c>
      <c r="W206" s="238" t="s">
        <v>49</v>
      </c>
      <c r="X206" s="253" t="s">
        <v>50</v>
      </c>
      <c r="Y206" s="238" t="s">
        <v>51</v>
      </c>
      <c r="Z206" s="277" t="s">
        <v>50</v>
      </c>
      <c r="AA206" s="277" t="s">
        <v>50</v>
      </c>
      <c r="AB206" s="277" t="s">
        <v>50</v>
      </c>
      <c r="AC206" s="277" t="s">
        <v>50</v>
      </c>
      <c r="AD206" s="277" t="s">
        <v>50</v>
      </c>
      <c r="AE206" s="277" t="s">
        <v>50</v>
      </c>
      <c r="AF206" s="253" t="s">
        <v>1138</v>
      </c>
      <c r="AG206" s="131" t="s">
        <v>50</v>
      </c>
    </row>
    <row r="207" spans="1:33" ht="144">
      <c r="A207" s="292">
        <v>206</v>
      </c>
      <c r="B207" s="440" t="s">
        <v>1139</v>
      </c>
      <c r="C207" s="253" t="s">
        <v>1140</v>
      </c>
      <c r="D207" s="611" t="s">
        <v>559</v>
      </c>
      <c r="E207" s="253" t="s">
        <v>1106</v>
      </c>
      <c r="F207" s="238" t="s">
        <v>50</v>
      </c>
      <c r="G207" s="238" t="s">
        <v>50</v>
      </c>
      <c r="H207" s="267" t="s">
        <v>1090</v>
      </c>
      <c r="I207" s="241" t="s">
        <v>41</v>
      </c>
      <c r="J207" s="267" t="s">
        <v>1137</v>
      </c>
      <c r="K207" s="267" t="s">
        <v>1111</v>
      </c>
      <c r="L207" s="439" t="s">
        <v>43</v>
      </c>
      <c r="M207" s="242"/>
      <c r="N207" s="242"/>
      <c r="O207" s="242" t="s">
        <v>44</v>
      </c>
      <c r="P207" s="239" t="s">
        <v>45</v>
      </c>
      <c r="Q207" s="239" t="s">
        <v>215</v>
      </c>
      <c r="R207" s="241" t="s">
        <v>47</v>
      </c>
      <c r="S207" s="241" t="s">
        <v>47</v>
      </c>
      <c r="T207" s="238" t="str">
        <f t="shared" si="20"/>
        <v>Bajo</v>
      </c>
      <c r="U207" s="238" t="str">
        <f t="shared" si="21"/>
        <v>Baja</v>
      </c>
      <c r="V207" s="238" t="s">
        <v>49</v>
      </c>
      <c r="W207" s="238" t="s">
        <v>49</v>
      </c>
      <c r="X207" s="253" t="s">
        <v>50</v>
      </c>
      <c r="Y207" s="238" t="s">
        <v>51</v>
      </c>
      <c r="Z207" s="277" t="s">
        <v>50</v>
      </c>
      <c r="AA207" s="277" t="s">
        <v>50</v>
      </c>
      <c r="AB207" s="277" t="s">
        <v>50</v>
      </c>
      <c r="AC207" s="277" t="s">
        <v>50</v>
      </c>
      <c r="AD207" s="277" t="s">
        <v>50</v>
      </c>
      <c r="AE207" s="277" t="s">
        <v>50</v>
      </c>
      <c r="AF207" s="239" t="s">
        <v>1138</v>
      </c>
      <c r="AG207" s="131" t="s">
        <v>50</v>
      </c>
    </row>
    <row r="208" spans="1:33" ht="132">
      <c r="A208" s="292">
        <v>207</v>
      </c>
      <c r="B208" s="440" t="s">
        <v>1141</v>
      </c>
      <c r="C208" s="253" t="s">
        <v>1142</v>
      </c>
      <c r="D208" s="611" t="s">
        <v>559</v>
      </c>
      <c r="E208" s="253" t="s">
        <v>1136</v>
      </c>
      <c r="F208" s="238" t="s">
        <v>50</v>
      </c>
      <c r="G208" s="238" t="s">
        <v>50</v>
      </c>
      <c r="H208" s="267" t="s">
        <v>1090</v>
      </c>
      <c r="I208" s="241" t="s">
        <v>41</v>
      </c>
      <c r="J208" s="267" t="s">
        <v>1137</v>
      </c>
      <c r="K208" s="267" t="s">
        <v>1111</v>
      </c>
      <c r="L208" s="439" t="s">
        <v>43</v>
      </c>
      <c r="M208" s="242"/>
      <c r="N208" s="242"/>
      <c r="O208" s="242" t="s">
        <v>44</v>
      </c>
      <c r="P208" s="239" t="s">
        <v>45</v>
      </c>
      <c r="Q208" s="239" t="s">
        <v>215</v>
      </c>
      <c r="R208" s="241" t="s">
        <v>47</v>
      </c>
      <c r="S208" s="241" t="s">
        <v>47</v>
      </c>
      <c r="T208" s="238" t="str">
        <f t="shared" si="20"/>
        <v>Medio</v>
      </c>
      <c r="U208" s="238" t="str">
        <f t="shared" si="21"/>
        <v>Baja</v>
      </c>
      <c r="V208" s="238" t="s">
        <v>59</v>
      </c>
      <c r="W208" s="238" t="s">
        <v>49</v>
      </c>
      <c r="X208" s="253" t="s">
        <v>1143</v>
      </c>
      <c r="Y208" s="238" t="s">
        <v>127</v>
      </c>
      <c r="Z208" s="239" t="s">
        <v>128</v>
      </c>
      <c r="AA208" s="239" t="s">
        <v>138</v>
      </c>
      <c r="AB208" s="239" t="s">
        <v>925</v>
      </c>
      <c r="AC208" s="239" t="s">
        <v>941</v>
      </c>
      <c r="AD208" s="239" t="s">
        <v>65</v>
      </c>
      <c r="AE208" s="239" t="s">
        <v>131</v>
      </c>
      <c r="AF208" s="239" t="s">
        <v>1138</v>
      </c>
      <c r="AG208" s="131" t="s">
        <v>50</v>
      </c>
    </row>
    <row r="209" spans="1:33" ht="409.5">
      <c r="A209" s="292">
        <v>208</v>
      </c>
      <c r="B209" s="440" t="s">
        <v>837</v>
      </c>
      <c r="C209" s="253" t="s">
        <v>1144</v>
      </c>
      <c r="D209" s="611" t="s">
        <v>559</v>
      </c>
      <c r="E209" s="253" t="s">
        <v>560</v>
      </c>
      <c r="F209" s="238" t="s">
        <v>50</v>
      </c>
      <c r="G209" s="238" t="s">
        <v>50</v>
      </c>
      <c r="H209" s="267" t="s">
        <v>1090</v>
      </c>
      <c r="I209" s="241" t="s">
        <v>41</v>
      </c>
      <c r="J209" s="267" t="s">
        <v>1145</v>
      </c>
      <c r="K209" s="267" t="s">
        <v>1111</v>
      </c>
      <c r="L209" s="439" t="s">
        <v>43</v>
      </c>
      <c r="M209" s="242"/>
      <c r="N209" s="242"/>
      <c r="O209" s="242" t="s">
        <v>44</v>
      </c>
      <c r="P209" s="239" t="s">
        <v>45</v>
      </c>
      <c r="Q209" s="239" t="s">
        <v>215</v>
      </c>
      <c r="R209" s="241" t="s">
        <v>47</v>
      </c>
      <c r="S209" s="241" t="s">
        <v>47</v>
      </c>
      <c r="T209" s="238" t="str">
        <f t="shared" si="20"/>
        <v>Medio</v>
      </c>
      <c r="U209" s="238" t="str">
        <f t="shared" si="21"/>
        <v>Baja</v>
      </c>
      <c r="V209" s="238" t="s">
        <v>59</v>
      </c>
      <c r="W209" s="238" t="s">
        <v>49</v>
      </c>
      <c r="X209" s="340" t="s">
        <v>1146</v>
      </c>
      <c r="Y209" s="238" t="s">
        <v>127</v>
      </c>
      <c r="Z209" s="239" t="s">
        <v>128</v>
      </c>
      <c r="AA209" s="239" t="s">
        <v>138</v>
      </c>
      <c r="AB209" s="239" t="s">
        <v>925</v>
      </c>
      <c r="AC209" s="239" t="s">
        <v>941</v>
      </c>
      <c r="AD209" s="239" t="s">
        <v>65</v>
      </c>
      <c r="AE209" s="239" t="s">
        <v>131</v>
      </c>
      <c r="AF209" s="239" t="s">
        <v>1147</v>
      </c>
      <c r="AG209" s="131" t="s">
        <v>50</v>
      </c>
    </row>
    <row r="210" spans="1:33" ht="132">
      <c r="A210" s="292">
        <v>209</v>
      </c>
      <c r="B210" s="440" t="s">
        <v>1148</v>
      </c>
      <c r="C210" s="253" t="s">
        <v>1149</v>
      </c>
      <c r="D210" s="611" t="s">
        <v>559</v>
      </c>
      <c r="E210" s="253" t="s">
        <v>560</v>
      </c>
      <c r="F210" s="238" t="s">
        <v>50</v>
      </c>
      <c r="G210" s="238" t="s">
        <v>50</v>
      </c>
      <c r="H210" s="267" t="s">
        <v>1090</v>
      </c>
      <c r="I210" s="241" t="s">
        <v>41</v>
      </c>
      <c r="J210" s="239" t="s">
        <v>1150</v>
      </c>
      <c r="K210" s="267" t="s">
        <v>1111</v>
      </c>
      <c r="L210" s="439" t="s">
        <v>43</v>
      </c>
      <c r="M210" s="242" t="s">
        <v>44</v>
      </c>
      <c r="N210" s="242" t="s">
        <v>44</v>
      </c>
      <c r="O210" s="242" t="s">
        <v>44</v>
      </c>
      <c r="P210" s="242" t="s">
        <v>922</v>
      </c>
      <c r="Q210" s="242" t="s">
        <v>1151</v>
      </c>
      <c r="R210" s="241" t="s">
        <v>47</v>
      </c>
      <c r="S210" s="241" t="s">
        <v>47</v>
      </c>
      <c r="T210" s="238" t="str">
        <f t="shared" si="20"/>
        <v>Medio</v>
      </c>
      <c r="U210" s="238" t="str">
        <f t="shared" si="21"/>
        <v>Baja</v>
      </c>
      <c r="V210" s="238" t="s">
        <v>59</v>
      </c>
      <c r="W210" s="238" t="s">
        <v>49</v>
      </c>
      <c r="X210" s="340" t="s">
        <v>1152</v>
      </c>
      <c r="Y210" s="238" t="s">
        <v>127</v>
      </c>
      <c r="Z210" s="239" t="s">
        <v>128</v>
      </c>
      <c r="AA210" s="239" t="s">
        <v>138</v>
      </c>
      <c r="AB210" s="239" t="s">
        <v>1101</v>
      </c>
      <c r="AC210" s="239" t="s">
        <v>1102</v>
      </c>
      <c r="AD210" s="239" t="s">
        <v>65</v>
      </c>
      <c r="AE210" s="239" t="s">
        <v>131</v>
      </c>
      <c r="AF210" s="239" t="s">
        <v>1153</v>
      </c>
      <c r="AG210" s="131" t="s">
        <v>50</v>
      </c>
    </row>
    <row r="211" spans="1:33" ht="180">
      <c r="A211" s="292">
        <v>210</v>
      </c>
      <c r="B211" s="440" t="s">
        <v>1154</v>
      </c>
      <c r="C211" s="253" t="s">
        <v>1155</v>
      </c>
      <c r="D211" s="611" t="s">
        <v>559</v>
      </c>
      <c r="E211" s="253" t="s">
        <v>962</v>
      </c>
      <c r="F211" s="238" t="s">
        <v>50</v>
      </c>
      <c r="G211" s="238" t="s">
        <v>50</v>
      </c>
      <c r="H211" s="267" t="s">
        <v>1090</v>
      </c>
      <c r="I211" s="241" t="s">
        <v>41</v>
      </c>
      <c r="J211" s="239" t="s">
        <v>1150</v>
      </c>
      <c r="K211" s="267" t="s">
        <v>1111</v>
      </c>
      <c r="L211" s="439" t="s">
        <v>43</v>
      </c>
      <c r="M211" s="242" t="s">
        <v>44</v>
      </c>
      <c r="N211" s="242" t="s">
        <v>44</v>
      </c>
      <c r="O211" s="242" t="s">
        <v>44</v>
      </c>
      <c r="P211" s="239" t="s">
        <v>922</v>
      </c>
      <c r="Q211" s="239" t="s">
        <v>1122</v>
      </c>
      <c r="R211" s="241" t="s">
        <v>47</v>
      </c>
      <c r="S211" s="241" t="s">
        <v>47</v>
      </c>
      <c r="T211" s="238" t="str">
        <f t="shared" si="20"/>
        <v>Medio</v>
      </c>
      <c r="U211" s="238" t="str">
        <f t="shared" si="21"/>
        <v>Baja</v>
      </c>
      <c r="V211" s="238" t="s">
        <v>59</v>
      </c>
      <c r="W211" s="238" t="s">
        <v>49</v>
      </c>
      <c r="X211" s="340" t="s">
        <v>1156</v>
      </c>
      <c r="Y211" s="238" t="s">
        <v>127</v>
      </c>
      <c r="Z211" s="239" t="s">
        <v>128</v>
      </c>
      <c r="AA211" s="239" t="s">
        <v>138</v>
      </c>
      <c r="AB211" s="239" t="s">
        <v>925</v>
      </c>
      <c r="AC211" s="239" t="s">
        <v>941</v>
      </c>
      <c r="AD211" s="239" t="s">
        <v>65</v>
      </c>
      <c r="AE211" s="239" t="s">
        <v>131</v>
      </c>
      <c r="AF211" s="239" t="s">
        <v>1157</v>
      </c>
      <c r="AG211" s="131" t="s">
        <v>50</v>
      </c>
    </row>
    <row r="212" spans="1:33" ht="132">
      <c r="A212" s="292">
        <v>211</v>
      </c>
      <c r="B212" s="440" t="s">
        <v>1158</v>
      </c>
      <c r="C212" s="253" t="s">
        <v>1159</v>
      </c>
      <c r="D212" s="611" t="s">
        <v>559</v>
      </c>
      <c r="E212" s="253" t="s">
        <v>1160</v>
      </c>
      <c r="F212" s="238" t="s">
        <v>50</v>
      </c>
      <c r="G212" s="238" t="s">
        <v>50</v>
      </c>
      <c r="H212" s="267" t="s">
        <v>1090</v>
      </c>
      <c r="I212" s="241" t="s">
        <v>41</v>
      </c>
      <c r="J212" s="239" t="s">
        <v>1150</v>
      </c>
      <c r="K212" s="267" t="s">
        <v>1111</v>
      </c>
      <c r="L212" s="439" t="s">
        <v>43</v>
      </c>
      <c r="M212" s="242" t="s">
        <v>44</v>
      </c>
      <c r="N212" s="242" t="s">
        <v>44</v>
      </c>
      <c r="O212" s="242" t="s">
        <v>44</v>
      </c>
      <c r="P212" s="239" t="s">
        <v>922</v>
      </c>
      <c r="Q212" s="239" t="s">
        <v>1122</v>
      </c>
      <c r="R212" s="241" t="s">
        <v>48</v>
      </c>
      <c r="S212" s="241" t="s">
        <v>48</v>
      </c>
      <c r="T212" s="238" t="str">
        <f t="shared" si="20"/>
        <v>Alto</v>
      </c>
      <c r="U212" s="238" t="str">
        <f t="shared" si="21"/>
        <v>Baja</v>
      </c>
      <c r="V212" s="238" t="s">
        <v>49</v>
      </c>
      <c r="W212" s="238" t="s">
        <v>49</v>
      </c>
      <c r="X212" s="253" t="s">
        <v>50</v>
      </c>
      <c r="Y212" s="238" t="s">
        <v>61</v>
      </c>
      <c r="Z212" s="277" t="s">
        <v>50</v>
      </c>
      <c r="AA212" s="239" t="s">
        <v>1161</v>
      </c>
      <c r="AB212" s="239" t="s">
        <v>1162</v>
      </c>
      <c r="AC212" s="239" t="s">
        <v>941</v>
      </c>
      <c r="AD212" s="239" t="s">
        <v>460</v>
      </c>
      <c r="AE212" s="239" t="s">
        <v>1163</v>
      </c>
      <c r="AF212" s="253" t="s">
        <v>1164</v>
      </c>
      <c r="AG212" s="131" t="s">
        <v>50</v>
      </c>
    </row>
    <row r="213" spans="1:33" ht="144">
      <c r="A213" s="292">
        <v>212</v>
      </c>
      <c r="B213" s="440" t="s">
        <v>1165</v>
      </c>
      <c r="C213" s="253" t="s">
        <v>1166</v>
      </c>
      <c r="D213" s="611" t="s">
        <v>559</v>
      </c>
      <c r="E213" s="253" t="s">
        <v>1160</v>
      </c>
      <c r="F213" s="238" t="s">
        <v>50</v>
      </c>
      <c r="G213" s="238" t="s">
        <v>50</v>
      </c>
      <c r="H213" s="267" t="s">
        <v>1090</v>
      </c>
      <c r="I213" s="241" t="s">
        <v>41</v>
      </c>
      <c r="J213" s="239" t="s">
        <v>1150</v>
      </c>
      <c r="K213" s="267" t="s">
        <v>1111</v>
      </c>
      <c r="L213" s="439" t="s">
        <v>43</v>
      </c>
      <c r="M213" s="242"/>
      <c r="N213" s="242"/>
      <c r="O213" s="242" t="s">
        <v>44</v>
      </c>
      <c r="P213" s="239" t="s">
        <v>45</v>
      </c>
      <c r="Q213" s="239" t="s">
        <v>215</v>
      </c>
      <c r="R213" s="241" t="s">
        <v>47</v>
      </c>
      <c r="S213" s="241" t="s">
        <v>47</v>
      </c>
      <c r="T213" s="238" t="str">
        <f t="shared" si="20"/>
        <v>Bajo</v>
      </c>
      <c r="U213" s="238" t="str">
        <f t="shared" si="21"/>
        <v>Baja</v>
      </c>
      <c r="V213" s="238" t="s">
        <v>49</v>
      </c>
      <c r="W213" s="238" t="s">
        <v>49</v>
      </c>
      <c r="X213" s="253" t="s">
        <v>50</v>
      </c>
      <c r="Y213" s="238" t="s">
        <v>51</v>
      </c>
      <c r="Z213" s="277" t="s">
        <v>50</v>
      </c>
      <c r="AA213" s="277" t="s">
        <v>50</v>
      </c>
      <c r="AB213" s="277" t="s">
        <v>50</v>
      </c>
      <c r="AC213" s="277" t="s">
        <v>50</v>
      </c>
      <c r="AD213" s="277" t="s">
        <v>50</v>
      </c>
      <c r="AE213" s="277" t="s">
        <v>50</v>
      </c>
      <c r="AF213" s="239" t="s">
        <v>1167</v>
      </c>
      <c r="AG213" s="131" t="s">
        <v>50</v>
      </c>
    </row>
    <row r="214" spans="1:33" ht="192">
      <c r="A214" s="292">
        <v>213</v>
      </c>
      <c r="B214" s="440" t="s">
        <v>1168</v>
      </c>
      <c r="C214" s="253" t="s">
        <v>1169</v>
      </c>
      <c r="D214" s="611" t="s">
        <v>559</v>
      </c>
      <c r="E214" s="253" t="s">
        <v>1170</v>
      </c>
      <c r="F214" s="238" t="s">
        <v>50</v>
      </c>
      <c r="G214" s="238" t="s">
        <v>50</v>
      </c>
      <c r="H214" s="267" t="s">
        <v>1090</v>
      </c>
      <c r="I214" s="241" t="s">
        <v>41</v>
      </c>
      <c r="J214" s="239" t="s">
        <v>1150</v>
      </c>
      <c r="K214" s="267" t="s">
        <v>1111</v>
      </c>
      <c r="L214" s="439" t="s">
        <v>43</v>
      </c>
      <c r="M214" s="242" t="s">
        <v>44</v>
      </c>
      <c r="N214" s="242" t="s">
        <v>44</v>
      </c>
      <c r="O214" s="242" t="s">
        <v>44</v>
      </c>
      <c r="P214" s="239" t="s">
        <v>1171</v>
      </c>
      <c r="Q214" s="239" t="s">
        <v>1172</v>
      </c>
      <c r="R214" s="241" t="s">
        <v>47</v>
      </c>
      <c r="S214" s="241" t="s">
        <v>47</v>
      </c>
      <c r="T214" s="238" t="str">
        <f t="shared" si="20"/>
        <v>Medio</v>
      </c>
      <c r="U214" s="238" t="str">
        <f t="shared" si="21"/>
        <v>Baja</v>
      </c>
      <c r="V214" s="238" t="s">
        <v>59</v>
      </c>
      <c r="W214" s="238" t="s">
        <v>49</v>
      </c>
      <c r="X214" s="340" t="s">
        <v>1173</v>
      </c>
      <c r="Y214" s="238" t="s">
        <v>127</v>
      </c>
      <c r="Z214" s="239" t="s">
        <v>128</v>
      </c>
      <c r="AA214" s="239" t="s">
        <v>138</v>
      </c>
      <c r="AB214" s="239" t="s">
        <v>925</v>
      </c>
      <c r="AC214" s="239" t="s">
        <v>941</v>
      </c>
      <c r="AD214" s="239" t="s">
        <v>65</v>
      </c>
      <c r="AE214" s="239" t="s">
        <v>131</v>
      </c>
      <c r="AF214" s="239" t="s">
        <v>1174</v>
      </c>
      <c r="AG214" s="131" t="s">
        <v>50</v>
      </c>
    </row>
    <row r="215" spans="1:33" ht="252">
      <c r="A215" s="292">
        <v>214</v>
      </c>
      <c r="B215" s="440" t="s">
        <v>1175</v>
      </c>
      <c r="C215" s="253" t="s">
        <v>1176</v>
      </c>
      <c r="D215" s="611" t="s">
        <v>559</v>
      </c>
      <c r="E215" s="253" t="s">
        <v>1170</v>
      </c>
      <c r="F215" s="238" t="s">
        <v>50</v>
      </c>
      <c r="G215" s="238" t="s">
        <v>50</v>
      </c>
      <c r="H215" s="267" t="s">
        <v>1090</v>
      </c>
      <c r="I215" s="241" t="s">
        <v>41</v>
      </c>
      <c r="J215" s="239" t="s">
        <v>1150</v>
      </c>
      <c r="K215" s="267" t="s">
        <v>1111</v>
      </c>
      <c r="L215" s="439" t="s">
        <v>43</v>
      </c>
      <c r="M215" s="242"/>
      <c r="N215" s="242"/>
      <c r="O215" s="242" t="s">
        <v>44</v>
      </c>
      <c r="P215" s="239" t="s">
        <v>45</v>
      </c>
      <c r="Q215" s="239" t="s">
        <v>215</v>
      </c>
      <c r="R215" s="241" t="s">
        <v>47</v>
      </c>
      <c r="S215" s="241" t="s">
        <v>47</v>
      </c>
      <c r="T215" s="238" t="str">
        <f t="shared" si="20"/>
        <v>Medio</v>
      </c>
      <c r="U215" s="238" t="str">
        <f t="shared" si="21"/>
        <v>Baja</v>
      </c>
      <c r="V215" s="238" t="s">
        <v>59</v>
      </c>
      <c r="W215" s="238" t="s">
        <v>49</v>
      </c>
      <c r="X215" s="340" t="s">
        <v>1173</v>
      </c>
      <c r="Y215" s="238" t="s">
        <v>127</v>
      </c>
      <c r="Z215" s="239" t="s">
        <v>128</v>
      </c>
      <c r="AA215" s="239" t="s">
        <v>138</v>
      </c>
      <c r="AB215" s="239" t="s">
        <v>1177</v>
      </c>
      <c r="AC215" s="239" t="s">
        <v>941</v>
      </c>
      <c r="AD215" s="239" t="s">
        <v>65</v>
      </c>
      <c r="AE215" s="239" t="s">
        <v>131</v>
      </c>
      <c r="AF215" s="239" t="s">
        <v>1178</v>
      </c>
      <c r="AG215" s="131" t="s">
        <v>50</v>
      </c>
    </row>
    <row r="216" spans="1:33" ht="180">
      <c r="A216" s="292">
        <v>215</v>
      </c>
      <c r="B216" s="440" t="s">
        <v>1179</v>
      </c>
      <c r="C216" s="253" t="s">
        <v>1180</v>
      </c>
      <c r="D216" s="611" t="s">
        <v>559</v>
      </c>
      <c r="E216" s="253" t="s">
        <v>1181</v>
      </c>
      <c r="F216" s="239" t="s">
        <v>50</v>
      </c>
      <c r="G216" s="239" t="s">
        <v>50</v>
      </c>
      <c r="H216" s="267" t="s">
        <v>1090</v>
      </c>
      <c r="I216" s="241" t="s">
        <v>41</v>
      </c>
      <c r="J216" s="239" t="s">
        <v>1150</v>
      </c>
      <c r="K216" s="267" t="s">
        <v>1111</v>
      </c>
      <c r="L216" s="439" t="s">
        <v>43</v>
      </c>
      <c r="M216" s="242" t="s">
        <v>44</v>
      </c>
      <c r="N216" s="242" t="s">
        <v>44</v>
      </c>
      <c r="O216" s="242" t="s">
        <v>44</v>
      </c>
      <c r="P216" s="239" t="s">
        <v>1171</v>
      </c>
      <c r="Q216" s="239" t="s">
        <v>1122</v>
      </c>
      <c r="R216" s="241" t="s">
        <v>47</v>
      </c>
      <c r="S216" s="241" t="s">
        <v>47</v>
      </c>
      <c r="T216" s="238" t="str">
        <f t="shared" si="20"/>
        <v>Medio</v>
      </c>
      <c r="U216" s="238" t="str">
        <f t="shared" si="21"/>
        <v>Baja</v>
      </c>
      <c r="V216" s="238" t="s">
        <v>59</v>
      </c>
      <c r="W216" s="238" t="s">
        <v>49</v>
      </c>
      <c r="X216" s="340" t="s">
        <v>1182</v>
      </c>
      <c r="Y216" s="238" t="s">
        <v>127</v>
      </c>
      <c r="Z216" s="239" t="s">
        <v>128</v>
      </c>
      <c r="AA216" s="239" t="s">
        <v>138</v>
      </c>
      <c r="AB216" s="239" t="s">
        <v>1183</v>
      </c>
      <c r="AC216" s="239" t="s">
        <v>941</v>
      </c>
      <c r="AD216" s="239" t="s">
        <v>65</v>
      </c>
      <c r="AE216" s="239" t="s">
        <v>131</v>
      </c>
      <c r="AF216" s="239" t="s">
        <v>1184</v>
      </c>
      <c r="AG216" s="131" t="s">
        <v>50</v>
      </c>
    </row>
    <row r="217" spans="1:33" ht="132">
      <c r="A217" s="292">
        <v>216</v>
      </c>
      <c r="B217" s="440" t="s">
        <v>1185</v>
      </c>
      <c r="C217" s="253" t="s">
        <v>1186</v>
      </c>
      <c r="D217" s="611" t="s">
        <v>559</v>
      </c>
      <c r="E217" s="253" t="s">
        <v>1181</v>
      </c>
      <c r="F217" s="238" t="s">
        <v>50</v>
      </c>
      <c r="G217" s="238" t="s">
        <v>50</v>
      </c>
      <c r="H217" s="267" t="s">
        <v>1090</v>
      </c>
      <c r="I217" s="241" t="s">
        <v>41</v>
      </c>
      <c r="J217" s="239" t="s">
        <v>1150</v>
      </c>
      <c r="K217" s="267" t="s">
        <v>1187</v>
      </c>
      <c r="L217" s="439" t="s">
        <v>43</v>
      </c>
      <c r="M217" s="242" t="s">
        <v>44</v>
      </c>
      <c r="N217" s="242" t="s">
        <v>44</v>
      </c>
      <c r="O217" s="242" t="s">
        <v>44</v>
      </c>
      <c r="P217" s="239" t="s">
        <v>1171</v>
      </c>
      <c r="Q217" s="239" t="s">
        <v>1122</v>
      </c>
      <c r="R217" s="241" t="s">
        <v>47</v>
      </c>
      <c r="S217" s="241" t="s">
        <v>47</v>
      </c>
      <c r="T217" s="238" t="str">
        <f t="shared" si="20"/>
        <v>Medio</v>
      </c>
      <c r="U217" s="238" t="str">
        <f t="shared" si="21"/>
        <v>Baja</v>
      </c>
      <c r="V217" s="238" t="s">
        <v>59</v>
      </c>
      <c r="W217" s="238" t="s">
        <v>49</v>
      </c>
      <c r="X217" s="340" t="s">
        <v>1188</v>
      </c>
      <c r="Y217" s="238" t="s">
        <v>127</v>
      </c>
      <c r="Z217" s="239" t="s">
        <v>128</v>
      </c>
      <c r="AA217" s="239" t="s">
        <v>138</v>
      </c>
      <c r="AB217" s="239" t="s">
        <v>1183</v>
      </c>
      <c r="AC217" s="239" t="s">
        <v>941</v>
      </c>
      <c r="AD217" s="239" t="s">
        <v>65</v>
      </c>
      <c r="AE217" s="239" t="s">
        <v>131</v>
      </c>
      <c r="AF217" s="239" t="s">
        <v>1189</v>
      </c>
      <c r="AG217" s="131" t="s">
        <v>50</v>
      </c>
    </row>
    <row r="218" spans="1:33" ht="144">
      <c r="A218" s="292">
        <v>217</v>
      </c>
      <c r="B218" s="440" t="s">
        <v>1190</v>
      </c>
      <c r="C218" s="253" t="s">
        <v>1191</v>
      </c>
      <c r="D218" s="611" t="s">
        <v>559</v>
      </c>
      <c r="E218" s="253" t="s">
        <v>1181</v>
      </c>
      <c r="F218" s="238" t="s">
        <v>50</v>
      </c>
      <c r="G218" s="238" t="s">
        <v>50</v>
      </c>
      <c r="H218" s="267" t="s">
        <v>1090</v>
      </c>
      <c r="I218" s="241" t="s">
        <v>41</v>
      </c>
      <c r="J218" s="239" t="s">
        <v>1150</v>
      </c>
      <c r="K218" s="264" t="s">
        <v>559</v>
      </c>
      <c r="L218" s="439" t="s">
        <v>43</v>
      </c>
      <c r="M218" s="242"/>
      <c r="N218" s="242"/>
      <c r="O218" s="242" t="s">
        <v>44</v>
      </c>
      <c r="P218" s="239" t="s">
        <v>45</v>
      </c>
      <c r="Q218" s="239" t="s">
        <v>215</v>
      </c>
      <c r="R218" s="241" t="s">
        <v>47</v>
      </c>
      <c r="S218" s="241" t="s">
        <v>47</v>
      </c>
      <c r="T218" s="238" t="str">
        <f t="shared" si="20"/>
        <v>Bajo</v>
      </c>
      <c r="U218" s="238" t="str">
        <f t="shared" si="21"/>
        <v>Baja</v>
      </c>
      <c r="V218" s="238" t="s">
        <v>49</v>
      </c>
      <c r="W218" s="238" t="s">
        <v>49</v>
      </c>
      <c r="X218" s="253" t="s">
        <v>50</v>
      </c>
      <c r="Y218" s="238" t="s">
        <v>51</v>
      </c>
      <c r="Z218" s="277" t="s">
        <v>50</v>
      </c>
      <c r="AA218" s="277" t="s">
        <v>50</v>
      </c>
      <c r="AB218" s="277" t="s">
        <v>50</v>
      </c>
      <c r="AC218" s="277" t="s">
        <v>50</v>
      </c>
      <c r="AD218" s="277" t="s">
        <v>50</v>
      </c>
      <c r="AE218" s="277" t="s">
        <v>50</v>
      </c>
      <c r="AF218" s="239" t="s">
        <v>1192</v>
      </c>
      <c r="AG218" s="179" t="s">
        <v>50</v>
      </c>
    </row>
    <row r="219" spans="1:33" ht="132">
      <c r="A219" s="292">
        <v>218</v>
      </c>
      <c r="B219" s="440" t="s">
        <v>1193</v>
      </c>
      <c r="C219" s="253" t="s">
        <v>1194</v>
      </c>
      <c r="D219" s="611" t="s">
        <v>559</v>
      </c>
      <c r="E219" s="253" t="s">
        <v>1195</v>
      </c>
      <c r="F219" s="238" t="s">
        <v>50</v>
      </c>
      <c r="G219" s="238" t="s">
        <v>50</v>
      </c>
      <c r="H219" s="267" t="s">
        <v>1090</v>
      </c>
      <c r="I219" s="241" t="s">
        <v>41</v>
      </c>
      <c r="J219" s="239" t="s">
        <v>1150</v>
      </c>
      <c r="K219" s="264" t="s">
        <v>559</v>
      </c>
      <c r="L219" s="439" t="s">
        <v>43</v>
      </c>
      <c r="M219" s="242"/>
      <c r="N219" s="242"/>
      <c r="O219" s="242" t="s">
        <v>44</v>
      </c>
      <c r="P219" s="239" t="s">
        <v>45</v>
      </c>
      <c r="Q219" s="239" t="s">
        <v>215</v>
      </c>
      <c r="R219" s="241" t="s">
        <v>47</v>
      </c>
      <c r="S219" s="241" t="s">
        <v>47</v>
      </c>
      <c r="T219" s="238" t="str">
        <f t="shared" si="20"/>
        <v>Bajo</v>
      </c>
      <c r="U219" s="238" t="str">
        <f t="shared" si="21"/>
        <v>Baja</v>
      </c>
      <c r="V219" s="238" t="s">
        <v>49</v>
      </c>
      <c r="W219" s="238" t="s">
        <v>49</v>
      </c>
      <c r="X219" s="253" t="s">
        <v>50</v>
      </c>
      <c r="Y219" s="238" t="s">
        <v>51</v>
      </c>
      <c r="Z219" s="277" t="s">
        <v>50</v>
      </c>
      <c r="AA219" s="277" t="s">
        <v>50</v>
      </c>
      <c r="AB219" s="277" t="s">
        <v>50</v>
      </c>
      <c r="AC219" s="277" t="s">
        <v>50</v>
      </c>
      <c r="AD219" s="277" t="s">
        <v>50</v>
      </c>
      <c r="AE219" s="277" t="s">
        <v>50</v>
      </c>
      <c r="AF219" s="239" t="s">
        <v>1196</v>
      </c>
      <c r="AG219" s="612" t="s">
        <v>1197</v>
      </c>
    </row>
    <row r="220" spans="1:33" ht="132">
      <c r="A220" s="292">
        <v>219</v>
      </c>
      <c r="B220" s="440" t="s">
        <v>1198</v>
      </c>
      <c r="C220" s="253" t="s">
        <v>1199</v>
      </c>
      <c r="D220" s="611" t="s">
        <v>559</v>
      </c>
      <c r="E220" s="253" t="s">
        <v>1195</v>
      </c>
      <c r="F220" s="238" t="s">
        <v>50</v>
      </c>
      <c r="G220" s="238" t="s">
        <v>50</v>
      </c>
      <c r="H220" s="267" t="s">
        <v>1090</v>
      </c>
      <c r="I220" s="241" t="s">
        <v>41</v>
      </c>
      <c r="J220" s="239" t="s">
        <v>1150</v>
      </c>
      <c r="K220" s="264" t="s">
        <v>559</v>
      </c>
      <c r="L220" s="439" t="s">
        <v>43</v>
      </c>
      <c r="M220" s="242"/>
      <c r="N220" s="242"/>
      <c r="O220" s="242" t="s">
        <v>44</v>
      </c>
      <c r="P220" s="239" t="s">
        <v>45</v>
      </c>
      <c r="Q220" s="239" t="s">
        <v>1200</v>
      </c>
      <c r="R220" s="241" t="s">
        <v>47</v>
      </c>
      <c r="S220" s="241" t="s">
        <v>47</v>
      </c>
      <c r="T220" s="238" t="str">
        <f t="shared" si="20"/>
        <v>Bajo</v>
      </c>
      <c r="U220" s="238" t="str">
        <f t="shared" si="21"/>
        <v>Baja</v>
      </c>
      <c r="V220" s="238" t="s">
        <v>49</v>
      </c>
      <c r="W220" s="238" t="s">
        <v>49</v>
      </c>
      <c r="X220" s="253" t="s">
        <v>50</v>
      </c>
      <c r="Y220" s="238" t="s">
        <v>51</v>
      </c>
      <c r="Z220" s="239" t="s">
        <v>138</v>
      </c>
      <c r="AA220" s="239" t="s">
        <v>138</v>
      </c>
      <c r="AB220" s="239" t="s">
        <v>138</v>
      </c>
      <c r="AC220" s="239" t="s">
        <v>138</v>
      </c>
      <c r="AD220" s="239" t="s">
        <v>138</v>
      </c>
      <c r="AE220" s="242" t="s">
        <v>138</v>
      </c>
      <c r="AF220" s="239" t="s">
        <v>1201</v>
      </c>
      <c r="AG220" s="179" t="s">
        <v>50</v>
      </c>
    </row>
    <row r="221" spans="1:33" ht="132">
      <c r="A221" s="292">
        <v>220</v>
      </c>
      <c r="B221" s="440" t="s">
        <v>1202</v>
      </c>
      <c r="C221" s="253" t="s">
        <v>1203</v>
      </c>
      <c r="D221" s="611" t="s">
        <v>559</v>
      </c>
      <c r="E221" s="253" t="s">
        <v>1195</v>
      </c>
      <c r="F221" s="238" t="s">
        <v>50</v>
      </c>
      <c r="G221" s="238" t="s">
        <v>50</v>
      </c>
      <c r="H221" s="267" t="s">
        <v>1090</v>
      </c>
      <c r="I221" s="241" t="s">
        <v>41</v>
      </c>
      <c r="J221" s="239" t="s">
        <v>1150</v>
      </c>
      <c r="K221" s="264" t="s">
        <v>559</v>
      </c>
      <c r="L221" s="439" t="s">
        <v>43</v>
      </c>
      <c r="M221" s="242"/>
      <c r="N221" s="242"/>
      <c r="O221" s="242" t="s">
        <v>44</v>
      </c>
      <c r="P221" s="239" t="s">
        <v>45</v>
      </c>
      <c r="Q221" s="239" t="s">
        <v>215</v>
      </c>
      <c r="R221" s="241" t="s">
        <v>47</v>
      </c>
      <c r="S221" s="241" t="s">
        <v>47</v>
      </c>
      <c r="T221" s="238" t="str">
        <f t="shared" si="20"/>
        <v>Bajo</v>
      </c>
      <c r="U221" s="238" t="str">
        <f t="shared" si="21"/>
        <v>Baja</v>
      </c>
      <c r="V221" s="238" t="s">
        <v>49</v>
      </c>
      <c r="W221" s="238" t="s">
        <v>49</v>
      </c>
      <c r="X221" s="253" t="s">
        <v>50</v>
      </c>
      <c r="Y221" s="238" t="s">
        <v>51</v>
      </c>
      <c r="Z221" s="277" t="s">
        <v>50</v>
      </c>
      <c r="AA221" s="277" t="s">
        <v>50</v>
      </c>
      <c r="AB221" s="277" t="s">
        <v>50</v>
      </c>
      <c r="AC221" s="277" t="s">
        <v>50</v>
      </c>
      <c r="AD221" s="277" t="s">
        <v>50</v>
      </c>
      <c r="AE221" s="277" t="s">
        <v>50</v>
      </c>
      <c r="AF221" s="239" t="s">
        <v>1204</v>
      </c>
      <c r="AG221" s="179" t="s">
        <v>50</v>
      </c>
    </row>
    <row r="222" spans="1:33" ht="84.75" thickBot="1">
      <c r="A222" s="292">
        <v>221</v>
      </c>
      <c r="B222" s="396" t="s">
        <v>1205</v>
      </c>
      <c r="C222" s="613" t="s">
        <v>1206</v>
      </c>
      <c r="D222" s="614" t="s">
        <v>559</v>
      </c>
      <c r="E222" s="613" t="s">
        <v>1106</v>
      </c>
      <c r="F222" s="99" t="s">
        <v>50</v>
      </c>
      <c r="G222" s="99" t="s">
        <v>50</v>
      </c>
      <c r="H222" s="456" t="s">
        <v>1090</v>
      </c>
      <c r="I222" s="97" t="s">
        <v>41</v>
      </c>
      <c r="J222" s="178" t="s">
        <v>1150</v>
      </c>
      <c r="K222" s="615" t="s">
        <v>559</v>
      </c>
      <c r="L222" s="386" t="s">
        <v>43</v>
      </c>
      <c r="M222" s="136" t="s">
        <v>44</v>
      </c>
      <c r="N222" s="136"/>
      <c r="O222" s="136"/>
      <c r="P222" s="178" t="s">
        <v>148</v>
      </c>
      <c r="Q222" s="178" t="s">
        <v>138</v>
      </c>
      <c r="R222" s="97" t="s">
        <v>47</v>
      </c>
      <c r="S222" s="97" t="s">
        <v>47</v>
      </c>
      <c r="T222" s="99" t="str">
        <f t="shared" si="20"/>
        <v>Bajo</v>
      </c>
      <c r="U222" s="99" t="str">
        <f t="shared" si="21"/>
        <v>Baja</v>
      </c>
      <c r="V222" s="99" t="s">
        <v>49</v>
      </c>
      <c r="W222" s="99" t="s">
        <v>49</v>
      </c>
      <c r="X222" s="613" t="s">
        <v>50</v>
      </c>
      <c r="Y222" s="99" t="s">
        <v>51</v>
      </c>
      <c r="Z222" s="184" t="s">
        <v>50</v>
      </c>
      <c r="AA222" s="184" t="s">
        <v>50</v>
      </c>
      <c r="AB222" s="184" t="s">
        <v>50</v>
      </c>
      <c r="AC222" s="184" t="s">
        <v>50</v>
      </c>
      <c r="AD222" s="184" t="s">
        <v>50</v>
      </c>
      <c r="AE222" s="184" t="s">
        <v>50</v>
      </c>
      <c r="AF222" s="178" t="s">
        <v>1207</v>
      </c>
      <c r="AG222" s="122" t="s">
        <v>50</v>
      </c>
    </row>
    <row r="223" spans="1:33" ht="96">
      <c r="A223" s="292">
        <v>222</v>
      </c>
      <c r="B223" s="397" t="s">
        <v>1208</v>
      </c>
      <c r="C223" s="46" t="s">
        <v>1209</v>
      </c>
      <c r="D223" s="294" t="s">
        <v>1210</v>
      </c>
      <c r="E223" s="297" t="s">
        <v>1211</v>
      </c>
      <c r="F223" s="40" t="s">
        <v>50</v>
      </c>
      <c r="G223" s="40" t="s">
        <v>50</v>
      </c>
      <c r="H223" s="40" t="s">
        <v>1212</v>
      </c>
      <c r="I223" s="35" t="s">
        <v>41</v>
      </c>
      <c r="J223" s="116" t="s">
        <v>1213</v>
      </c>
      <c r="K223" s="40" t="s">
        <v>1214</v>
      </c>
      <c r="L223" s="616" t="s">
        <v>43</v>
      </c>
      <c r="M223" s="39"/>
      <c r="N223" s="39" t="s">
        <v>44</v>
      </c>
      <c r="O223" s="39" t="s">
        <v>44</v>
      </c>
      <c r="P223" s="297" t="s">
        <v>123</v>
      </c>
      <c r="Q223" s="297" t="s">
        <v>1215</v>
      </c>
      <c r="R223" s="35" t="s">
        <v>125</v>
      </c>
      <c r="S223" s="35" t="s">
        <v>125</v>
      </c>
      <c r="T223" s="40" t="str">
        <f>IF(Y223="PÚBLICA","Bajo", IF(Y223="PÚBLICA CLASIFICADA","Medio", "Alto"))</f>
        <v>Medio</v>
      </c>
      <c r="U223" s="40" t="str">
        <f>IF(SUM(AI223,AJ223,AK223)=0, "Baja",IF(SUM(AI223,AJ223,AK223)&gt;=6,"Alta", "Media"))</f>
        <v>Baja</v>
      </c>
      <c r="V223" s="40" t="s">
        <v>59</v>
      </c>
      <c r="W223" s="40" t="s">
        <v>49</v>
      </c>
      <c r="X223" s="127" t="s">
        <v>1216</v>
      </c>
      <c r="Y223" s="40" t="s">
        <v>127</v>
      </c>
      <c r="Z223" s="36" t="s">
        <v>128</v>
      </c>
      <c r="AA223" s="299" t="s">
        <v>138</v>
      </c>
      <c r="AB223" s="40" t="s">
        <v>1217</v>
      </c>
      <c r="AC223" s="40" t="s">
        <v>1218</v>
      </c>
      <c r="AD223" s="300" t="s">
        <v>65</v>
      </c>
      <c r="AE223" s="300" t="s">
        <v>131</v>
      </c>
      <c r="AF223" s="299" t="s">
        <v>1219</v>
      </c>
      <c r="AG223" s="352" t="s">
        <v>50</v>
      </c>
    </row>
    <row r="224" spans="1:33" ht="96">
      <c r="A224" s="292">
        <v>223</v>
      </c>
      <c r="B224" s="552" t="s">
        <v>1220</v>
      </c>
      <c r="C224" s="287" t="s">
        <v>1221</v>
      </c>
      <c r="D224" s="438" t="s">
        <v>1210</v>
      </c>
      <c r="E224" s="262" t="s">
        <v>1211</v>
      </c>
      <c r="F224" s="238">
        <v>14</v>
      </c>
      <c r="G224" s="238" t="s">
        <v>382</v>
      </c>
      <c r="H224" s="238" t="s">
        <v>1212</v>
      </c>
      <c r="I224" s="241" t="s">
        <v>41</v>
      </c>
      <c r="J224" s="238" t="s">
        <v>1213</v>
      </c>
      <c r="K224" s="262" t="s">
        <v>1210</v>
      </c>
      <c r="L224" s="617" t="s">
        <v>43</v>
      </c>
      <c r="M224" s="348"/>
      <c r="N224" s="293" t="s">
        <v>44</v>
      </c>
      <c r="O224" s="293" t="s">
        <v>44</v>
      </c>
      <c r="P224" s="262" t="s">
        <v>123</v>
      </c>
      <c r="Q224" s="262" t="s">
        <v>1222</v>
      </c>
      <c r="R224" s="241" t="s">
        <v>125</v>
      </c>
      <c r="S224" s="241" t="s">
        <v>125</v>
      </c>
      <c r="T224" s="238" t="str">
        <f t="shared" ref="T224:T259" si="22">IF(Y224="PÚBLICA","Bajo", IF(Y224="PÚBLICA CLASIFICADA","Medio", "Alto"))</f>
        <v>Medio</v>
      </c>
      <c r="U224" s="238" t="str">
        <f t="shared" ref="U224:U259" si="23">IF(SUM(AI224,AJ224,AK224)=0, "Baja",IF(SUM(AI224,AJ224,AK224)&gt;=6,"Alta", "Media"))</f>
        <v>Baja</v>
      </c>
      <c r="V224" s="238" t="s">
        <v>59</v>
      </c>
      <c r="W224" s="238" t="s">
        <v>1223</v>
      </c>
      <c r="X224" s="324" t="s">
        <v>1224</v>
      </c>
      <c r="Y224" s="238" t="s">
        <v>127</v>
      </c>
      <c r="Z224" s="239" t="s">
        <v>128</v>
      </c>
      <c r="AA224" s="289" t="s">
        <v>138</v>
      </c>
      <c r="AB224" s="238" t="s">
        <v>1217</v>
      </c>
      <c r="AC224" s="238" t="s">
        <v>1218</v>
      </c>
      <c r="AD224" s="289" t="s">
        <v>65</v>
      </c>
      <c r="AE224" s="289" t="s">
        <v>131</v>
      </c>
      <c r="AF224" s="266" t="s">
        <v>1225</v>
      </c>
      <c r="AG224" s="598" t="s">
        <v>50</v>
      </c>
    </row>
    <row r="225" spans="1:33" ht="120">
      <c r="A225" s="292">
        <v>224</v>
      </c>
      <c r="B225" s="552" t="s">
        <v>1226</v>
      </c>
      <c r="C225" s="287" t="s">
        <v>1227</v>
      </c>
      <c r="D225" s="438" t="s">
        <v>1210</v>
      </c>
      <c r="E225" s="262" t="s">
        <v>1211</v>
      </c>
      <c r="F225" s="238" t="s">
        <v>50</v>
      </c>
      <c r="G225" s="238" t="s">
        <v>50</v>
      </c>
      <c r="H225" s="238" t="s">
        <v>1212</v>
      </c>
      <c r="I225" s="241" t="s">
        <v>41</v>
      </c>
      <c r="J225" s="238" t="s">
        <v>1213</v>
      </c>
      <c r="K225" s="238" t="s">
        <v>1214</v>
      </c>
      <c r="L225" s="617" t="s">
        <v>43</v>
      </c>
      <c r="M225" s="293"/>
      <c r="N225" s="293" t="s">
        <v>44</v>
      </c>
      <c r="O225" s="293" t="s">
        <v>44</v>
      </c>
      <c r="P225" s="262" t="s">
        <v>123</v>
      </c>
      <c r="Q225" s="262" t="s">
        <v>124</v>
      </c>
      <c r="R225" s="241" t="s">
        <v>125</v>
      </c>
      <c r="S225" s="241" t="s">
        <v>125</v>
      </c>
      <c r="T225" s="238" t="str">
        <f t="shared" si="22"/>
        <v>Medio</v>
      </c>
      <c r="U225" s="238" t="str">
        <f t="shared" si="23"/>
        <v>Baja</v>
      </c>
      <c r="V225" s="238" t="s">
        <v>59</v>
      </c>
      <c r="W225" s="238" t="s">
        <v>49</v>
      </c>
      <c r="X225" s="324" t="s">
        <v>1224</v>
      </c>
      <c r="Y225" s="238" t="s">
        <v>127</v>
      </c>
      <c r="Z225" s="239" t="s">
        <v>128</v>
      </c>
      <c r="AA225" s="289" t="s">
        <v>138</v>
      </c>
      <c r="AB225" s="238" t="s">
        <v>1217</v>
      </c>
      <c r="AC225" s="238" t="s">
        <v>1218</v>
      </c>
      <c r="AD225" s="289" t="s">
        <v>65</v>
      </c>
      <c r="AE225" s="289" t="s">
        <v>131</v>
      </c>
      <c r="AF225" s="266" t="s">
        <v>1228</v>
      </c>
      <c r="AG225" s="598" t="s">
        <v>50</v>
      </c>
    </row>
    <row r="226" spans="1:33" ht="96">
      <c r="A226" s="292">
        <v>225</v>
      </c>
      <c r="B226" s="617" t="s">
        <v>1229</v>
      </c>
      <c r="C226" s="287" t="s">
        <v>1230</v>
      </c>
      <c r="D226" s="438" t="s">
        <v>1210</v>
      </c>
      <c r="E226" s="262" t="s">
        <v>1211</v>
      </c>
      <c r="F226" s="262">
        <v>9</v>
      </c>
      <c r="G226" s="262">
        <v>9.3000000000000007</v>
      </c>
      <c r="H226" s="238" t="s">
        <v>1212</v>
      </c>
      <c r="I226" s="241" t="s">
        <v>41</v>
      </c>
      <c r="J226" s="238" t="s">
        <v>1213</v>
      </c>
      <c r="K226" s="238" t="s">
        <v>1214</v>
      </c>
      <c r="L226" s="617" t="s">
        <v>43</v>
      </c>
      <c r="M226" s="293"/>
      <c r="N226" s="293" t="s">
        <v>44</v>
      </c>
      <c r="O226" s="293" t="s">
        <v>44</v>
      </c>
      <c r="P226" s="262" t="s">
        <v>123</v>
      </c>
      <c r="Q226" s="262" t="s">
        <v>124</v>
      </c>
      <c r="R226" s="241" t="s">
        <v>125</v>
      </c>
      <c r="S226" s="241" t="s">
        <v>125</v>
      </c>
      <c r="T226" s="238" t="str">
        <f t="shared" si="22"/>
        <v>Bajo</v>
      </c>
      <c r="U226" s="238" t="str">
        <f t="shared" si="23"/>
        <v>Baja</v>
      </c>
      <c r="V226" s="238" t="s">
        <v>49</v>
      </c>
      <c r="W226" s="238" t="s">
        <v>49</v>
      </c>
      <c r="X226" s="262" t="s">
        <v>50</v>
      </c>
      <c r="Y226" s="238" t="s">
        <v>51</v>
      </c>
      <c r="Z226" s="277" t="s">
        <v>50</v>
      </c>
      <c r="AA226" s="277" t="s">
        <v>50</v>
      </c>
      <c r="AB226" s="277" t="s">
        <v>50</v>
      </c>
      <c r="AC226" s="277" t="s">
        <v>50</v>
      </c>
      <c r="AD226" s="277" t="s">
        <v>50</v>
      </c>
      <c r="AE226" s="277" t="s">
        <v>50</v>
      </c>
      <c r="AF226" s="238" t="s">
        <v>1219</v>
      </c>
      <c r="AG226" s="618" t="s">
        <v>50</v>
      </c>
    </row>
    <row r="227" spans="1:33" ht="96">
      <c r="A227" s="292">
        <v>226</v>
      </c>
      <c r="B227" s="617" t="s">
        <v>1231</v>
      </c>
      <c r="C227" s="287" t="s">
        <v>1232</v>
      </c>
      <c r="D227" s="438" t="s">
        <v>1210</v>
      </c>
      <c r="E227" s="262" t="s">
        <v>1211</v>
      </c>
      <c r="F227" s="238">
        <v>9</v>
      </c>
      <c r="G227" s="238">
        <v>9.5</v>
      </c>
      <c r="H227" s="238" t="s">
        <v>1212</v>
      </c>
      <c r="I227" s="241" t="s">
        <v>41</v>
      </c>
      <c r="J227" s="238" t="s">
        <v>1213</v>
      </c>
      <c r="K227" s="238" t="s">
        <v>1214</v>
      </c>
      <c r="L227" s="617" t="s">
        <v>43</v>
      </c>
      <c r="M227" s="293"/>
      <c r="N227" s="293" t="s">
        <v>44</v>
      </c>
      <c r="O227" s="293" t="s">
        <v>44</v>
      </c>
      <c r="P227" s="262" t="s">
        <v>123</v>
      </c>
      <c r="Q227" s="262" t="s">
        <v>124</v>
      </c>
      <c r="R227" s="241" t="s">
        <v>125</v>
      </c>
      <c r="S227" s="241" t="s">
        <v>125</v>
      </c>
      <c r="T227" s="238" t="str">
        <f t="shared" si="22"/>
        <v>Medio</v>
      </c>
      <c r="U227" s="238" t="str">
        <f t="shared" si="23"/>
        <v>Baja</v>
      </c>
      <c r="V227" s="238" t="s">
        <v>59</v>
      </c>
      <c r="W227" s="238" t="s">
        <v>49</v>
      </c>
      <c r="X227" s="324" t="s">
        <v>1224</v>
      </c>
      <c r="Y227" s="238" t="s">
        <v>127</v>
      </c>
      <c r="Z227" s="239" t="s">
        <v>128</v>
      </c>
      <c r="AA227" s="289" t="s">
        <v>138</v>
      </c>
      <c r="AB227" s="238" t="s">
        <v>1233</v>
      </c>
      <c r="AC227" s="238" t="s">
        <v>1218</v>
      </c>
      <c r="AD227" s="289" t="s">
        <v>65</v>
      </c>
      <c r="AE227" s="289" t="s">
        <v>131</v>
      </c>
      <c r="AF227" s="266" t="s">
        <v>1219</v>
      </c>
      <c r="AG227" s="598" t="s">
        <v>50</v>
      </c>
    </row>
    <row r="228" spans="1:33" ht="108">
      <c r="A228" s="292">
        <v>227</v>
      </c>
      <c r="B228" s="552" t="s">
        <v>1234</v>
      </c>
      <c r="C228" s="287" t="s">
        <v>1232</v>
      </c>
      <c r="D228" s="438" t="s">
        <v>1210</v>
      </c>
      <c r="E228" s="262" t="s">
        <v>1211</v>
      </c>
      <c r="F228" s="238">
        <v>24</v>
      </c>
      <c r="G228" s="238">
        <v>24.15</v>
      </c>
      <c r="H228" s="238" t="s">
        <v>1212</v>
      </c>
      <c r="I228" s="241" t="s">
        <v>41</v>
      </c>
      <c r="J228" s="238" t="s">
        <v>1213</v>
      </c>
      <c r="K228" s="262" t="s">
        <v>1210</v>
      </c>
      <c r="L228" s="617" t="s">
        <v>43</v>
      </c>
      <c r="M228" s="293"/>
      <c r="N228" s="293" t="s">
        <v>44</v>
      </c>
      <c r="O228" s="293" t="s">
        <v>44</v>
      </c>
      <c r="P228" s="262" t="s">
        <v>123</v>
      </c>
      <c r="Q228" s="262" t="s">
        <v>124</v>
      </c>
      <c r="R228" s="241" t="s">
        <v>125</v>
      </c>
      <c r="S228" s="241" t="s">
        <v>125</v>
      </c>
      <c r="T228" s="238" t="str">
        <f t="shared" si="22"/>
        <v>Bajo</v>
      </c>
      <c r="U228" s="238" t="str">
        <f t="shared" si="23"/>
        <v>Baja</v>
      </c>
      <c r="V228" s="238" t="s">
        <v>59</v>
      </c>
      <c r="W228" s="238" t="s">
        <v>49</v>
      </c>
      <c r="X228" s="238" t="s">
        <v>49</v>
      </c>
      <c r="Y228" s="238" t="s">
        <v>51</v>
      </c>
      <c r="Z228" s="277" t="s">
        <v>50</v>
      </c>
      <c r="AA228" s="277" t="s">
        <v>50</v>
      </c>
      <c r="AB228" s="277" t="s">
        <v>50</v>
      </c>
      <c r="AC228" s="277" t="s">
        <v>50</v>
      </c>
      <c r="AD228" s="277" t="s">
        <v>50</v>
      </c>
      <c r="AE228" s="277" t="s">
        <v>50</v>
      </c>
      <c r="AF228" s="238" t="s">
        <v>1235</v>
      </c>
      <c r="AG228" s="618" t="s">
        <v>50</v>
      </c>
    </row>
    <row r="229" spans="1:33" ht="72">
      <c r="A229" s="292">
        <v>228</v>
      </c>
      <c r="B229" s="552" t="s">
        <v>1236</v>
      </c>
      <c r="C229" s="287" t="s">
        <v>1237</v>
      </c>
      <c r="D229" s="479" t="s">
        <v>1210</v>
      </c>
      <c r="E229" s="238" t="s">
        <v>1238</v>
      </c>
      <c r="F229" s="238">
        <v>11</v>
      </c>
      <c r="G229" s="238">
        <v>11.1</v>
      </c>
      <c r="H229" s="238" t="s">
        <v>1239</v>
      </c>
      <c r="I229" s="241" t="s">
        <v>41</v>
      </c>
      <c r="J229" s="238" t="s">
        <v>1240</v>
      </c>
      <c r="K229" s="238" t="s">
        <v>1214</v>
      </c>
      <c r="L229" s="552" t="s">
        <v>43</v>
      </c>
      <c r="M229" s="349"/>
      <c r="N229" s="333" t="s">
        <v>44</v>
      </c>
      <c r="O229" s="293" t="s">
        <v>44</v>
      </c>
      <c r="P229" s="262" t="s">
        <v>123</v>
      </c>
      <c r="Q229" s="238" t="s">
        <v>1241</v>
      </c>
      <c r="R229" s="241" t="s">
        <v>48</v>
      </c>
      <c r="S229" s="241" t="s">
        <v>125</v>
      </c>
      <c r="T229" s="238" t="str">
        <f t="shared" si="22"/>
        <v>Medio</v>
      </c>
      <c r="U229" s="238" t="str">
        <f t="shared" si="23"/>
        <v>Baja</v>
      </c>
      <c r="V229" s="241" t="s">
        <v>59</v>
      </c>
      <c r="W229" s="241" t="s">
        <v>49</v>
      </c>
      <c r="X229" s="324" t="s">
        <v>1242</v>
      </c>
      <c r="Y229" s="238" t="s">
        <v>127</v>
      </c>
      <c r="Z229" s="239" t="s">
        <v>128</v>
      </c>
      <c r="AA229" s="266" t="s">
        <v>138</v>
      </c>
      <c r="AB229" s="238" t="s">
        <v>1243</v>
      </c>
      <c r="AC229" s="238" t="s">
        <v>1218</v>
      </c>
      <c r="AD229" s="266" t="s">
        <v>65</v>
      </c>
      <c r="AE229" s="289" t="s">
        <v>131</v>
      </c>
      <c r="AF229" s="266" t="s">
        <v>1244</v>
      </c>
      <c r="AG229" s="619" t="s">
        <v>50</v>
      </c>
    </row>
    <row r="230" spans="1:33" ht="72">
      <c r="A230" s="292">
        <v>229</v>
      </c>
      <c r="B230" s="552" t="s">
        <v>1245</v>
      </c>
      <c r="C230" s="287" t="s">
        <v>1246</v>
      </c>
      <c r="D230" s="479" t="s">
        <v>1210</v>
      </c>
      <c r="E230" s="238" t="s">
        <v>1238</v>
      </c>
      <c r="F230" s="238">
        <v>11</v>
      </c>
      <c r="G230" s="238">
        <v>11.1</v>
      </c>
      <c r="H230" s="238" t="s">
        <v>1239</v>
      </c>
      <c r="I230" s="241" t="s">
        <v>41</v>
      </c>
      <c r="J230" s="238" t="s">
        <v>1240</v>
      </c>
      <c r="K230" s="238" t="s">
        <v>1214</v>
      </c>
      <c r="L230" s="552" t="s">
        <v>43</v>
      </c>
      <c r="M230" s="349"/>
      <c r="N230" s="333" t="s">
        <v>44</v>
      </c>
      <c r="O230" s="293" t="s">
        <v>44</v>
      </c>
      <c r="P230" s="262" t="s">
        <v>123</v>
      </c>
      <c r="Q230" s="238" t="s">
        <v>1241</v>
      </c>
      <c r="R230" s="241" t="s">
        <v>48</v>
      </c>
      <c r="S230" s="241" t="s">
        <v>125</v>
      </c>
      <c r="T230" s="238" t="str">
        <f t="shared" si="22"/>
        <v>Medio</v>
      </c>
      <c r="U230" s="238" t="str">
        <f t="shared" si="23"/>
        <v>Baja</v>
      </c>
      <c r="V230" s="241" t="s">
        <v>59</v>
      </c>
      <c r="W230" s="241" t="s">
        <v>49</v>
      </c>
      <c r="X230" s="324" t="s">
        <v>1242</v>
      </c>
      <c r="Y230" s="238" t="s">
        <v>127</v>
      </c>
      <c r="Z230" s="239" t="s">
        <v>128</v>
      </c>
      <c r="AA230" s="266" t="s">
        <v>138</v>
      </c>
      <c r="AB230" s="238" t="s">
        <v>1247</v>
      </c>
      <c r="AC230" s="238" t="s">
        <v>1218</v>
      </c>
      <c r="AD230" s="266" t="s">
        <v>65</v>
      </c>
      <c r="AE230" s="289" t="s">
        <v>131</v>
      </c>
      <c r="AF230" s="266" t="s">
        <v>1244</v>
      </c>
      <c r="AG230" s="619" t="s">
        <v>50</v>
      </c>
    </row>
    <row r="231" spans="1:33" ht="72">
      <c r="A231" s="292">
        <v>230</v>
      </c>
      <c r="B231" s="552" t="s">
        <v>1248</v>
      </c>
      <c r="C231" s="287" t="s">
        <v>1249</v>
      </c>
      <c r="D231" s="479" t="s">
        <v>1210</v>
      </c>
      <c r="E231" s="238" t="s">
        <v>1238</v>
      </c>
      <c r="F231" s="238">
        <v>11</v>
      </c>
      <c r="G231" s="238" t="s">
        <v>382</v>
      </c>
      <c r="H231" s="238" t="s">
        <v>1239</v>
      </c>
      <c r="I231" s="241" t="s">
        <v>41</v>
      </c>
      <c r="J231" s="238" t="s">
        <v>1240</v>
      </c>
      <c r="K231" s="238" t="s">
        <v>1214</v>
      </c>
      <c r="L231" s="552" t="s">
        <v>43</v>
      </c>
      <c r="M231" s="349"/>
      <c r="N231" s="333" t="s">
        <v>44</v>
      </c>
      <c r="O231" s="293" t="s">
        <v>44</v>
      </c>
      <c r="P231" s="262" t="s">
        <v>123</v>
      </c>
      <c r="Q231" s="238" t="s">
        <v>1241</v>
      </c>
      <c r="R231" s="241" t="s">
        <v>48</v>
      </c>
      <c r="S231" s="241" t="s">
        <v>125</v>
      </c>
      <c r="T231" s="238" t="str">
        <f t="shared" si="22"/>
        <v>Medio</v>
      </c>
      <c r="U231" s="238" t="str">
        <f t="shared" si="23"/>
        <v>Baja</v>
      </c>
      <c r="V231" s="241" t="s">
        <v>59</v>
      </c>
      <c r="W231" s="241" t="s">
        <v>49</v>
      </c>
      <c r="X231" s="324" t="s">
        <v>1242</v>
      </c>
      <c r="Y231" s="238" t="s">
        <v>127</v>
      </c>
      <c r="Z231" s="239" t="s">
        <v>128</v>
      </c>
      <c r="AA231" s="266" t="s">
        <v>138</v>
      </c>
      <c r="AB231" s="238" t="s">
        <v>1247</v>
      </c>
      <c r="AC231" s="238" t="s">
        <v>1218</v>
      </c>
      <c r="AD231" s="266" t="s">
        <v>65</v>
      </c>
      <c r="AE231" s="289" t="s">
        <v>131</v>
      </c>
      <c r="AF231" s="266" t="s">
        <v>1244</v>
      </c>
      <c r="AG231" s="619" t="s">
        <v>50</v>
      </c>
    </row>
    <row r="232" spans="1:33" ht="72">
      <c r="A232" s="292">
        <v>231</v>
      </c>
      <c r="B232" s="552" t="s">
        <v>1250</v>
      </c>
      <c r="C232" s="287" t="s">
        <v>1251</v>
      </c>
      <c r="D232" s="479" t="s">
        <v>1210</v>
      </c>
      <c r="E232" s="238" t="s">
        <v>1238</v>
      </c>
      <c r="F232" s="238">
        <v>11</v>
      </c>
      <c r="G232" s="238" t="s">
        <v>382</v>
      </c>
      <c r="H232" s="238" t="s">
        <v>1239</v>
      </c>
      <c r="I232" s="241" t="s">
        <v>41</v>
      </c>
      <c r="J232" s="238" t="s">
        <v>1240</v>
      </c>
      <c r="K232" s="238" t="s">
        <v>1214</v>
      </c>
      <c r="L232" s="552" t="s">
        <v>43</v>
      </c>
      <c r="M232" s="349"/>
      <c r="N232" s="333" t="s">
        <v>44</v>
      </c>
      <c r="O232" s="293" t="s">
        <v>44</v>
      </c>
      <c r="P232" s="262" t="s">
        <v>123</v>
      </c>
      <c r="Q232" s="238" t="s">
        <v>1241</v>
      </c>
      <c r="R232" s="241" t="s">
        <v>48</v>
      </c>
      <c r="S232" s="241" t="s">
        <v>125</v>
      </c>
      <c r="T232" s="238" t="str">
        <f t="shared" si="22"/>
        <v>Medio</v>
      </c>
      <c r="U232" s="238" t="str">
        <f t="shared" si="23"/>
        <v>Baja</v>
      </c>
      <c r="V232" s="241" t="s">
        <v>59</v>
      </c>
      <c r="W232" s="241" t="s">
        <v>49</v>
      </c>
      <c r="X232" s="324" t="s">
        <v>1242</v>
      </c>
      <c r="Y232" s="238" t="s">
        <v>127</v>
      </c>
      <c r="Z232" s="239" t="s">
        <v>128</v>
      </c>
      <c r="AA232" s="266" t="s">
        <v>138</v>
      </c>
      <c r="AB232" s="238" t="s">
        <v>1247</v>
      </c>
      <c r="AC232" s="238" t="s">
        <v>1218</v>
      </c>
      <c r="AD232" s="266" t="s">
        <v>65</v>
      </c>
      <c r="AE232" s="289" t="s">
        <v>131</v>
      </c>
      <c r="AF232" s="266" t="s">
        <v>1244</v>
      </c>
      <c r="AG232" s="598" t="s">
        <v>50</v>
      </c>
    </row>
    <row r="233" spans="1:33" ht="72">
      <c r="A233" s="292">
        <v>232</v>
      </c>
      <c r="B233" s="552" t="s">
        <v>1252</v>
      </c>
      <c r="C233" s="287" t="s">
        <v>1253</v>
      </c>
      <c r="D233" s="438" t="s">
        <v>1210</v>
      </c>
      <c r="E233" s="238" t="s">
        <v>1238</v>
      </c>
      <c r="F233" s="238">
        <v>11</v>
      </c>
      <c r="G233" s="238">
        <v>11.1</v>
      </c>
      <c r="H233" s="238" t="s">
        <v>1239</v>
      </c>
      <c r="I233" s="241" t="s">
        <v>41</v>
      </c>
      <c r="J233" s="238" t="s">
        <v>1240</v>
      </c>
      <c r="K233" s="238" t="s">
        <v>1214</v>
      </c>
      <c r="L233" s="552" t="s">
        <v>43</v>
      </c>
      <c r="M233" s="349"/>
      <c r="N233" s="333" t="s">
        <v>44</v>
      </c>
      <c r="O233" s="293" t="s">
        <v>44</v>
      </c>
      <c r="P233" s="262" t="s">
        <v>123</v>
      </c>
      <c r="Q233" s="238" t="s">
        <v>1241</v>
      </c>
      <c r="R233" s="241" t="s">
        <v>48</v>
      </c>
      <c r="S233" s="241" t="s">
        <v>125</v>
      </c>
      <c r="T233" s="238" t="str">
        <f t="shared" si="22"/>
        <v>Bajo</v>
      </c>
      <c r="U233" s="238" t="str">
        <f t="shared" si="23"/>
        <v>Baja</v>
      </c>
      <c r="V233" s="241" t="s">
        <v>59</v>
      </c>
      <c r="W233" s="241" t="s">
        <v>49</v>
      </c>
      <c r="X233" s="324" t="s">
        <v>1254</v>
      </c>
      <c r="Y233" s="238" t="s">
        <v>51</v>
      </c>
      <c r="Z233" s="277" t="s">
        <v>50</v>
      </c>
      <c r="AA233" s="277" t="s">
        <v>50</v>
      </c>
      <c r="AB233" s="277" t="s">
        <v>50</v>
      </c>
      <c r="AC233" s="277" t="s">
        <v>50</v>
      </c>
      <c r="AD233" s="277" t="s">
        <v>50</v>
      </c>
      <c r="AE233" s="277" t="s">
        <v>50</v>
      </c>
      <c r="AF233" s="238" t="s">
        <v>1244</v>
      </c>
      <c r="AG233" s="618" t="s">
        <v>50</v>
      </c>
    </row>
    <row r="234" spans="1:33" ht="84">
      <c r="A234" s="292">
        <v>233</v>
      </c>
      <c r="B234" s="552" t="s">
        <v>1255</v>
      </c>
      <c r="C234" s="287" t="s">
        <v>1256</v>
      </c>
      <c r="D234" s="479" t="s">
        <v>1210</v>
      </c>
      <c r="E234" s="238" t="s">
        <v>1238</v>
      </c>
      <c r="F234" s="238">
        <v>11</v>
      </c>
      <c r="G234" s="238">
        <v>11.1</v>
      </c>
      <c r="H234" s="238" t="s">
        <v>1239</v>
      </c>
      <c r="I234" s="241" t="s">
        <v>41</v>
      </c>
      <c r="J234" s="238" t="s">
        <v>1240</v>
      </c>
      <c r="K234" s="238" t="s">
        <v>1214</v>
      </c>
      <c r="L234" s="552" t="s">
        <v>43</v>
      </c>
      <c r="M234" s="349"/>
      <c r="N234" s="333" t="s">
        <v>44</v>
      </c>
      <c r="O234" s="333" t="s">
        <v>44</v>
      </c>
      <c r="P234" s="262" t="s">
        <v>123</v>
      </c>
      <c r="Q234" s="238" t="s">
        <v>1241</v>
      </c>
      <c r="R234" s="241" t="s">
        <v>48</v>
      </c>
      <c r="S234" s="241" t="s">
        <v>125</v>
      </c>
      <c r="T234" s="238" t="str">
        <f t="shared" si="22"/>
        <v>Medio</v>
      </c>
      <c r="U234" s="238" t="str">
        <f t="shared" si="23"/>
        <v>Baja</v>
      </c>
      <c r="V234" s="241" t="s">
        <v>59</v>
      </c>
      <c r="W234" s="241" t="s">
        <v>49</v>
      </c>
      <c r="X234" s="324" t="s">
        <v>1257</v>
      </c>
      <c r="Y234" s="238" t="s">
        <v>127</v>
      </c>
      <c r="Z234" s="239" t="s">
        <v>128</v>
      </c>
      <c r="AA234" s="266" t="s">
        <v>138</v>
      </c>
      <c r="AB234" s="238" t="s">
        <v>1217</v>
      </c>
      <c r="AC234" s="238" t="s">
        <v>1218</v>
      </c>
      <c r="AD234" s="266" t="s">
        <v>65</v>
      </c>
      <c r="AE234" s="289" t="s">
        <v>131</v>
      </c>
      <c r="AF234" s="266" t="s">
        <v>1244</v>
      </c>
      <c r="AG234" s="619" t="s">
        <v>50</v>
      </c>
    </row>
    <row r="235" spans="1:33" ht="108">
      <c r="A235" s="292">
        <v>234</v>
      </c>
      <c r="B235" s="552" t="s">
        <v>1258</v>
      </c>
      <c r="C235" s="287" t="s">
        <v>1259</v>
      </c>
      <c r="D235" s="479" t="s">
        <v>1210</v>
      </c>
      <c r="E235" s="238" t="s">
        <v>1238</v>
      </c>
      <c r="F235" s="238">
        <v>11</v>
      </c>
      <c r="G235" s="238">
        <v>11.1</v>
      </c>
      <c r="H235" s="238" t="s">
        <v>1239</v>
      </c>
      <c r="I235" s="241" t="s">
        <v>41</v>
      </c>
      <c r="J235" s="238" t="s">
        <v>1240</v>
      </c>
      <c r="K235" s="238" t="s">
        <v>1214</v>
      </c>
      <c r="L235" s="552" t="s">
        <v>43</v>
      </c>
      <c r="M235" s="349"/>
      <c r="N235" s="333" t="s">
        <v>44</v>
      </c>
      <c r="O235" s="333" t="s">
        <v>44</v>
      </c>
      <c r="P235" s="262" t="s">
        <v>123</v>
      </c>
      <c r="Q235" s="238" t="s">
        <v>1241</v>
      </c>
      <c r="R235" s="241" t="s">
        <v>48</v>
      </c>
      <c r="S235" s="241" t="s">
        <v>125</v>
      </c>
      <c r="T235" s="238" t="str">
        <f t="shared" si="22"/>
        <v>Medio</v>
      </c>
      <c r="U235" s="238" t="str">
        <f t="shared" si="23"/>
        <v>Baja</v>
      </c>
      <c r="V235" s="241" t="s">
        <v>59</v>
      </c>
      <c r="W235" s="241" t="s">
        <v>49</v>
      </c>
      <c r="X235" s="324" t="s">
        <v>1224</v>
      </c>
      <c r="Y235" s="238" t="s">
        <v>127</v>
      </c>
      <c r="Z235" s="239" t="s">
        <v>128</v>
      </c>
      <c r="AA235" s="266" t="s">
        <v>138</v>
      </c>
      <c r="AB235" s="238" t="s">
        <v>1217</v>
      </c>
      <c r="AC235" s="238" t="s">
        <v>1218</v>
      </c>
      <c r="AD235" s="266" t="s">
        <v>65</v>
      </c>
      <c r="AE235" s="289" t="s">
        <v>131</v>
      </c>
      <c r="AF235" s="266" t="s">
        <v>1244</v>
      </c>
      <c r="AG235" s="619" t="s">
        <v>50</v>
      </c>
    </row>
    <row r="236" spans="1:33" ht="84">
      <c r="A236" s="292">
        <v>235</v>
      </c>
      <c r="B236" s="552" t="s">
        <v>1260</v>
      </c>
      <c r="C236" s="287" t="s">
        <v>1261</v>
      </c>
      <c r="D236" s="479" t="s">
        <v>1210</v>
      </c>
      <c r="E236" s="238" t="s">
        <v>1262</v>
      </c>
      <c r="F236" s="238" t="s">
        <v>50</v>
      </c>
      <c r="G236" s="238" t="s">
        <v>50</v>
      </c>
      <c r="H236" s="238" t="s">
        <v>1239</v>
      </c>
      <c r="I236" s="241" t="s">
        <v>41</v>
      </c>
      <c r="J236" s="238" t="s">
        <v>1263</v>
      </c>
      <c r="K236" s="238" t="s">
        <v>1264</v>
      </c>
      <c r="L236" s="617" t="s">
        <v>43</v>
      </c>
      <c r="M236" s="290"/>
      <c r="N236" s="290" t="s">
        <v>44</v>
      </c>
      <c r="O236" s="290" t="s">
        <v>44</v>
      </c>
      <c r="P236" s="262" t="s">
        <v>123</v>
      </c>
      <c r="Q236" s="241" t="s">
        <v>143</v>
      </c>
      <c r="R236" s="241" t="s">
        <v>125</v>
      </c>
      <c r="S236" s="241" t="s">
        <v>125</v>
      </c>
      <c r="T236" s="238" t="str">
        <f t="shared" si="22"/>
        <v>Medio</v>
      </c>
      <c r="U236" s="238" t="str">
        <f t="shared" si="23"/>
        <v>Baja</v>
      </c>
      <c r="V236" s="241" t="s">
        <v>59</v>
      </c>
      <c r="W236" s="241" t="s">
        <v>49</v>
      </c>
      <c r="X236" s="238" t="s">
        <v>1224</v>
      </c>
      <c r="Y236" s="238" t="s">
        <v>127</v>
      </c>
      <c r="Z236" s="266" t="s">
        <v>128</v>
      </c>
      <c r="AA236" s="289" t="s">
        <v>138</v>
      </c>
      <c r="AB236" s="238" t="s">
        <v>1217</v>
      </c>
      <c r="AC236" s="238" t="s">
        <v>1218</v>
      </c>
      <c r="AD236" s="266" t="s">
        <v>65</v>
      </c>
      <c r="AE236" s="289" t="s">
        <v>131</v>
      </c>
      <c r="AF236" s="266" t="s">
        <v>1265</v>
      </c>
      <c r="AG236" s="598" t="s">
        <v>50</v>
      </c>
    </row>
    <row r="237" spans="1:33" ht="84">
      <c r="A237" s="292">
        <v>236</v>
      </c>
      <c r="B237" s="552" t="s">
        <v>1266</v>
      </c>
      <c r="C237" s="287" t="s">
        <v>1267</v>
      </c>
      <c r="D237" s="479" t="s">
        <v>1210</v>
      </c>
      <c r="E237" s="238" t="s">
        <v>1262</v>
      </c>
      <c r="F237" s="238" t="s">
        <v>50</v>
      </c>
      <c r="G237" s="238" t="s">
        <v>50</v>
      </c>
      <c r="H237" s="238" t="s">
        <v>1239</v>
      </c>
      <c r="I237" s="241" t="s">
        <v>41</v>
      </c>
      <c r="J237" s="238" t="s">
        <v>1263</v>
      </c>
      <c r="K237" s="238" t="s">
        <v>1264</v>
      </c>
      <c r="L237" s="617" t="s">
        <v>43</v>
      </c>
      <c r="M237" s="290"/>
      <c r="N237" s="290" t="s">
        <v>44</v>
      </c>
      <c r="O237" s="290" t="s">
        <v>44</v>
      </c>
      <c r="P237" s="262" t="s">
        <v>123</v>
      </c>
      <c r="Q237" s="241" t="s">
        <v>143</v>
      </c>
      <c r="R237" s="241" t="s">
        <v>125</v>
      </c>
      <c r="S237" s="241" t="s">
        <v>125</v>
      </c>
      <c r="T237" s="238" t="str">
        <f t="shared" si="22"/>
        <v>Medio</v>
      </c>
      <c r="U237" s="238" t="str">
        <f t="shared" si="23"/>
        <v>Baja</v>
      </c>
      <c r="V237" s="241" t="s">
        <v>59</v>
      </c>
      <c r="W237" s="241" t="s">
        <v>49</v>
      </c>
      <c r="X237" s="238" t="s">
        <v>1224</v>
      </c>
      <c r="Y237" s="238" t="s">
        <v>127</v>
      </c>
      <c r="Z237" s="239" t="s">
        <v>128</v>
      </c>
      <c r="AA237" s="289" t="s">
        <v>138</v>
      </c>
      <c r="AB237" s="238" t="s">
        <v>1217</v>
      </c>
      <c r="AC237" s="238" t="s">
        <v>1218</v>
      </c>
      <c r="AD237" s="266" t="s">
        <v>65</v>
      </c>
      <c r="AE237" s="289" t="s">
        <v>131</v>
      </c>
      <c r="AF237" s="266" t="s">
        <v>1268</v>
      </c>
      <c r="AG237" s="598" t="s">
        <v>50</v>
      </c>
    </row>
    <row r="238" spans="1:33" ht="84">
      <c r="A238" s="292">
        <v>237</v>
      </c>
      <c r="B238" s="552" t="s">
        <v>1269</v>
      </c>
      <c r="C238" s="287" t="s">
        <v>1270</v>
      </c>
      <c r="D238" s="479" t="s">
        <v>1210</v>
      </c>
      <c r="E238" s="262" t="s">
        <v>1262</v>
      </c>
      <c r="F238" s="238" t="s">
        <v>50</v>
      </c>
      <c r="G238" s="238" t="s">
        <v>50</v>
      </c>
      <c r="H238" s="238" t="s">
        <v>1239</v>
      </c>
      <c r="I238" s="241" t="s">
        <v>41</v>
      </c>
      <c r="J238" s="238" t="s">
        <v>1263</v>
      </c>
      <c r="K238" s="238" t="s">
        <v>1264</v>
      </c>
      <c r="L238" s="617" t="s">
        <v>43</v>
      </c>
      <c r="M238" s="290"/>
      <c r="N238" s="290" t="s">
        <v>44</v>
      </c>
      <c r="O238" s="290" t="s">
        <v>44</v>
      </c>
      <c r="P238" s="262" t="s">
        <v>123</v>
      </c>
      <c r="Q238" s="241" t="s">
        <v>124</v>
      </c>
      <c r="R238" s="241" t="s">
        <v>125</v>
      </c>
      <c r="S238" s="241" t="s">
        <v>125</v>
      </c>
      <c r="T238" s="238" t="str">
        <f t="shared" si="22"/>
        <v>Medio</v>
      </c>
      <c r="U238" s="238" t="str">
        <f t="shared" si="23"/>
        <v>Baja</v>
      </c>
      <c r="V238" s="241" t="s">
        <v>59</v>
      </c>
      <c r="W238" s="241" t="s">
        <v>49</v>
      </c>
      <c r="X238" s="238" t="s">
        <v>1224</v>
      </c>
      <c r="Y238" s="238" t="s">
        <v>127</v>
      </c>
      <c r="Z238" s="239" t="s">
        <v>128</v>
      </c>
      <c r="AA238" s="289" t="s">
        <v>138</v>
      </c>
      <c r="AB238" s="238" t="s">
        <v>1217</v>
      </c>
      <c r="AC238" s="238" t="s">
        <v>1218</v>
      </c>
      <c r="AD238" s="266" t="s">
        <v>65</v>
      </c>
      <c r="AE238" s="289" t="s">
        <v>131</v>
      </c>
      <c r="AF238" s="266" t="s">
        <v>1265</v>
      </c>
      <c r="AG238" s="598" t="s">
        <v>50</v>
      </c>
    </row>
    <row r="239" spans="1:33" ht="84">
      <c r="A239" s="292">
        <v>238</v>
      </c>
      <c r="B239" s="552" t="s">
        <v>1271</v>
      </c>
      <c r="C239" s="287" t="s">
        <v>1270</v>
      </c>
      <c r="D239" s="479" t="s">
        <v>1210</v>
      </c>
      <c r="E239" s="262" t="s">
        <v>1262</v>
      </c>
      <c r="F239" s="238" t="s">
        <v>50</v>
      </c>
      <c r="G239" s="238" t="s">
        <v>50</v>
      </c>
      <c r="H239" s="238" t="s">
        <v>1239</v>
      </c>
      <c r="I239" s="241" t="s">
        <v>41</v>
      </c>
      <c r="J239" s="238" t="s">
        <v>1263</v>
      </c>
      <c r="K239" s="238" t="s">
        <v>1264</v>
      </c>
      <c r="L239" s="617" t="s">
        <v>43</v>
      </c>
      <c r="M239" s="290"/>
      <c r="N239" s="290" t="s">
        <v>44</v>
      </c>
      <c r="O239" s="290" t="s">
        <v>44</v>
      </c>
      <c r="P239" s="262" t="s">
        <v>123</v>
      </c>
      <c r="Q239" s="241" t="s">
        <v>124</v>
      </c>
      <c r="R239" s="241" t="s">
        <v>125</v>
      </c>
      <c r="S239" s="241" t="s">
        <v>125</v>
      </c>
      <c r="T239" s="238" t="str">
        <f t="shared" si="22"/>
        <v>Medio</v>
      </c>
      <c r="U239" s="238" t="str">
        <f t="shared" si="23"/>
        <v>Baja</v>
      </c>
      <c r="V239" s="241" t="s">
        <v>49</v>
      </c>
      <c r="W239" s="241" t="s">
        <v>49</v>
      </c>
      <c r="X239" s="238" t="s">
        <v>50</v>
      </c>
      <c r="Y239" s="238" t="s">
        <v>127</v>
      </c>
      <c r="Z239" s="239" t="s">
        <v>128</v>
      </c>
      <c r="AA239" s="289" t="s">
        <v>138</v>
      </c>
      <c r="AB239" s="238" t="s">
        <v>1217</v>
      </c>
      <c r="AC239" s="238" t="s">
        <v>1218</v>
      </c>
      <c r="AD239" s="266" t="s">
        <v>65</v>
      </c>
      <c r="AE239" s="289" t="s">
        <v>131</v>
      </c>
      <c r="AF239" s="266" t="s">
        <v>1265</v>
      </c>
      <c r="AG239" s="598" t="s">
        <v>50</v>
      </c>
    </row>
    <row r="240" spans="1:33" ht="84">
      <c r="A240" s="292">
        <v>239</v>
      </c>
      <c r="B240" s="552" t="s">
        <v>1272</v>
      </c>
      <c r="C240" s="287" t="s">
        <v>1270</v>
      </c>
      <c r="D240" s="479" t="s">
        <v>1210</v>
      </c>
      <c r="E240" s="262" t="s">
        <v>1262</v>
      </c>
      <c r="F240" s="238" t="s">
        <v>50</v>
      </c>
      <c r="G240" s="238" t="s">
        <v>50</v>
      </c>
      <c r="H240" s="238" t="s">
        <v>1239</v>
      </c>
      <c r="I240" s="241" t="s">
        <v>41</v>
      </c>
      <c r="J240" s="238" t="s">
        <v>1263</v>
      </c>
      <c r="K240" s="238" t="s">
        <v>1264</v>
      </c>
      <c r="L240" s="617" t="s">
        <v>43</v>
      </c>
      <c r="M240" s="290"/>
      <c r="N240" s="290" t="s">
        <v>44</v>
      </c>
      <c r="O240" s="290" t="s">
        <v>44</v>
      </c>
      <c r="P240" s="262" t="s">
        <v>123</v>
      </c>
      <c r="Q240" s="241" t="s">
        <v>124</v>
      </c>
      <c r="R240" s="241" t="s">
        <v>125</v>
      </c>
      <c r="S240" s="241" t="s">
        <v>125</v>
      </c>
      <c r="T240" s="238" t="str">
        <f t="shared" si="22"/>
        <v>Medio</v>
      </c>
      <c r="U240" s="238" t="str">
        <f t="shared" si="23"/>
        <v>Baja</v>
      </c>
      <c r="V240" s="241" t="s">
        <v>59</v>
      </c>
      <c r="W240" s="241" t="s">
        <v>49</v>
      </c>
      <c r="X240" s="238" t="s">
        <v>1224</v>
      </c>
      <c r="Y240" s="238" t="s">
        <v>127</v>
      </c>
      <c r="Z240" s="239" t="s">
        <v>128</v>
      </c>
      <c r="AA240" s="289" t="s">
        <v>138</v>
      </c>
      <c r="AB240" s="238" t="s">
        <v>1217</v>
      </c>
      <c r="AC240" s="238" t="s">
        <v>1218</v>
      </c>
      <c r="AD240" s="266" t="s">
        <v>65</v>
      </c>
      <c r="AE240" s="289" t="s">
        <v>131</v>
      </c>
      <c r="AF240" s="266" t="s">
        <v>1265</v>
      </c>
      <c r="AG240" s="598" t="s">
        <v>50</v>
      </c>
    </row>
    <row r="241" spans="1:33" ht="84">
      <c r="A241" s="292">
        <v>240</v>
      </c>
      <c r="B241" s="552" t="s">
        <v>1273</v>
      </c>
      <c r="C241" s="287" t="s">
        <v>1274</v>
      </c>
      <c r="D241" s="479" t="s">
        <v>1210</v>
      </c>
      <c r="E241" s="262" t="s">
        <v>1262</v>
      </c>
      <c r="F241" s="262">
        <v>11</v>
      </c>
      <c r="G241" s="262">
        <v>11.1</v>
      </c>
      <c r="H241" s="238" t="s">
        <v>1239</v>
      </c>
      <c r="I241" s="241" t="s">
        <v>41</v>
      </c>
      <c r="J241" s="238" t="s">
        <v>1263</v>
      </c>
      <c r="K241" s="238" t="s">
        <v>1264</v>
      </c>
      <c r="L241" s="617" t="s">
        <v>43</v>
      </c>
      <c r="M241" s="290"/>
      <c r="N241" s="290" t="s">
        <v>44</v>
      </c>
      <c r="O241" s="290" t="s">
        <v>44</v>
      </c>
      <c r="P241" s="262" t="s">
        <v>123</v>
      </c>
      <c r="Q241" s="241" t="s">
        <v>124</v>
      </c>
      <c r="R241" s="241" t="s">
        <v>125</v>
      </c>
      <c r="S241" s="241" t="s">
        <v>125</v>
      </c>
      <c r="T241" s="238" t="str">
        <f t="shared" si="22"/>
        <v>Medio</v>
      </c>
      <c r="U241" s="238" t="str">
        <f t="shared" si="23"/>
        <v>Baja</v>
      </c>
      <c r="V241" s="241" t="s">
        <v>59</v>
      </c>
      <c r="W241" s="241" t="s">
        <v>49</v>
      </c>
      <c r="X241" s="238" t="s">
        <v>1275</v>
      </c>
      <c r="Y241" s="238" t="s">
        <v>127</v>
      </c>
      <c r="Z241" s="239" t="s">
        <v>128</v>
      </c>
      <c r="AA241" s="289" t="s">
        <v>138</v>
      </c>
      <c r="AB241" s="238" t="s">
        <v>1217</v>
      </c>
      <c r="AC241" s="238" t="s">
        <v>1218</v>
      </c>
      <c r="AD241" s="266" t="s">
        <v>65</v>
      </c>
      <c r="AE241" s="289" t="s">
        <v>131</v>
      </c>
      <c r="AF241" s="266" t="s">
        <v>1265</v>
      </c>
      <c r="AG241" s="598" t="s">
        <v>50</v>
      </c>
    </row>
    <row r="242" spans="1:33" ht="84">
      <c r="A242" s="292">
        <v>241</v>
      </c>
      <c r="B242" s="552" t="s">
        <v>1276</v>
      </c>
      <c r="C242" s="287" t="s">
        <v>1277</v>
      </c>
      <c r="D242" s="479" t="s">
        <v>1210</v>
      </c>
      <c r="E242" s="262" t="s">
        <v>1262</v>
      </c>
      <c r="F242" s="262">
        <v>11</v>
      </c>
      <c r="G242" s="262">
        <v>11.1</v>
      </c>
      <c r="H242" s="238" t="s">
        <v>1239</v>
      </c>
      <c r="I242" s="241" t="s">
        <v>41</v>
      </c>
      <c r="J242" s="238" t="s">
        <v>1263</v>
      </c>
      <c r="K242" s="238" t="s">
        <v>1264</v>
      </c>
      <c r="L242" s="617" t="s">
        <v>43</v>
      </c>
      <c r="M242" s="290"/>
      <c r="N242" s="290" t="s">
        <v>44</v>
      </c>
      <c r="O242" s="290" t="s">
        <v>44</v>
      </c>
      <c r="P242" s="262" t="s">
        <v>123</v>
      </c>
      <c r="Q242" s="241" t="s">
        <v>124</v>
      </c>
      <c r="R242" s="241" t="s">
        <v>125</v>
      </c>
      <c r="S242" s="241" t="s">
        <v>125</v>
      </c>
      <c r="T242" s="238" t="str">
        <f t="shared" si="22"/>
        <v>Medio</v>
      </c>
      <c r="U242" s="238" t="str">
        <f t="shared" si="23"/>
        <v>Baja</v>
      </c>
      <c r="V242" s="241" t="s">
        <v>59</v>
      </c>
      <c r="W242" s="241" t="s">
        <v>49</v>
      </c>
      <c r="X242" s="238" t="s">
        <v>1278</v>
      </c>
      <c r="Y242" s="238" t="s">
        <v>127</v>
      </c>
      <c r="Z242" s="239" t="s">
        <v>128</v>
      </c>
      <c r="AA242" s="289" t="s">
        <v>138</v>
      </c>
      <c r="AB242" s="238" t="s">
        <v>1217</v>
      </c>
      <c r="AC242" s="238" t="s">
        <v>1218</v>
      </c>
      <c r="AD242" s="266" t="s">
        <v>65</v>
      </c>
      <c r="AE242" s="289" t="s">
        <v>131</v>
      </c>
      <c r="AF242" s="266" t="s">
        <v>1265</v>
      </c>
      <c r="AG242" s="598" t="s">
        <v>50</v>
      </c>
    </row>
    <row r="243" spans="1:33" ht="84">
      <c r="A243" s="292">
        <v>242</v>
      </c>
      <c r="B243" s="552" t="s">
        <v>1279</v>
      </c>
      <c r="C243" s="287" t="s">
        <v>1280</v>
      </c>
      <c r="D243" s="479" t="s">
        <v>1210</v>
      </c>
      <c r="E243" s="262" t="s">
        <v>1262</v>
      </c>
      <c r="F243" s="238" t="s">
        <v>50</v>
      </c>
      <c r="G243" s="238" t="s">
        <v>50</v>
      </c>
      <c r="H243" s="238" t="s">
        <v>1239</v>
      </c>
      <c r="I243" s="241" t="s">
        <v>41</v>
      </c>
      <c r="J243" s="238" t="s">
        <v>1263</v>
      </c>
      <c r="K243" s="238" t="s">
        <v>1264</v>
      </c>
      <c r="L243" s="617" t="s">
        <v>43</v>
      </c>
      <c r="M243" s="290"/>
      <c r="N243" s="290" t="s">
        <v>44</v>
      </c>
      <c r="O243" s="290" t="s">
        <v>44</v>
      </c>
      <c r="P243" s="262" t="s">
        <v>123</v>
      </c>
      <c r="Q243" s="241" t="s">
        <v>1281</v>
      </c>
      <c r="R243" s="241" t="s">
        <v>125</v>
      </c>
      <c r="S243" s="241" t="s">
        <v>125</v>
      </c>
      <c r="T243" s="238" t="str">
        <f t="shared" si="22"/>
        <v>Medio</v>
      </c>
      <c r="U243" s="238" t="str">
        <f t="shared" si="23"/>
        <v>Baja</v>
      </c>
      <c r="V243" s="241" t="s">
        <v>59</v>
      </c>
      <c r="W243" s="241" t="s">
        <v>49</v>
      </c>
      <c r="X243" s="238" t="s">
        <v>1282</v>
      </c>
      <c r="Y243" s="238" t="s">
        <v>127</v>
      </c>
      <c r="Z243" s="239" t="s">
        <v>128</v>
      </c>
      <c r="AA243" s="289" t="s">
        <v>138</v>
      </c>
      <c r="AB243" s="238" t="s">
        <v>1217</v>
      </c>
      <c r="AC243" s="238" t="s">
        <v>1218</v>
      </c>
      <c r="AD243" s="266" t="s">
        <v>65</v>
      </c>
      <c r="AE243" s="289" t="s">
        <v>131</v>
      </c>
      <c r="AF243" s="266" t="s">
        <v>1265</v>
      </c>
      <c r="AG243" s="598" t="s">
        <v>50</v>
      </c>
    </row>
    <row r="244" spans="1:33" ht="96">
      <c r="A244" s="292">
        <v>243</v>
      </c>
      <c r="B244" s="552" t="s">
        <v>1283</v>
      </c>
      <c r="C244" s="287" t="s">
        <v>1284</v>
      </c>
      <c r="D244" s="479" t="s">
        <v>1210</v>
      </c>
      <c r="E244" s="262" t="s">
        <v>1262</v>
      </c>
      <c r="F244" s="262">
        <v>11</v>
      </c>
      <c r="G244" s="262">
        <v>11.1</v>
      </c>
      <c r="H244" s="238" t="s">
        <v>1239</v>
      </c>
      <c r="I244" s="241" t="s">
        <v>41</v>
      </c>
      <c r="J244" s="238" t="s">
        <v>1263</v>
      </c>
      <c r="K244" s="238" t="s">
        <v>1264</v>
      </c>
      <c r="L244" s="617" t="s">
        <v>43</v>
      </c>
      <c r="M244" s="290"/>
      <c r="N244" s="290" t="s">
        <v>44</v>
      </c>
      <c r="O244" s="290" t="s">
        <v>44</v>
      </c>
      <c r="P244" s="262" t="s">
        <v>123</v>
      </c>
      <c r="Q244" s="241" t="s">
        <v>1281</v>
      </c>
      <c r="R244" s="241" t="s">
        <v>125</v>
      </c>
      <c r="S244" s="241" t="s">
        <v>125</v>
      </c>
      <c r="T244" s="238" t="str">
        <f t="shared" si="22"/>
        <v>Medio</v>
      </c>
      <c r="U244" s="238" t="str">
        <f t="shared" si="23"/>
        <v>Baja</v>
      </c>
      <c r="V244" s="241" t="s">
        <v>59</v>
      </c>
      <c r="W244" s="241" t="s">
        <v>49</v>
      </c>
      <c r="X244" s="238" t="s">
        <v>1285</v>
      </c>
      <c r="Y244" s="238" t="s">
        <v>127</v>
      </c>
      <c r="Z244" s="239" t="s">
        <v>128</v>
      </c>
      <c r="AA244" s="289" t="s">
        <v>138</v>
      </c>
      <c r="AB244" s="238" t="s">
        <v>1217</v>
      </c>
      <c r="AC244" s="238" t="s">
        <v>1218</v>
      </c>
      <c r="AD244" s="266" t="s">
        <v>65</v>
      </c>
      <c r="AE244" s="289" t="s">
        <v>131</v>
      </c>
      <c r="AF244" s="266" t="s">
        <v>1265</v>
      </c>
      <c r="AG244" s="598" t="s">
        <v>50</v>
      </c>
    </row>
    <row r="245" spans="1:33" ht="84">
      <c r="A245" s="292">
        <v>244</v>
      </c>
      <c r="B245" s="552" t="s">
        <v>1286</v>
      </c>
      <c r="C245" s="287" t="s">
        <v>1287</v>
      </c>
      <c r="D245" s="479" t="s">
        <v>1210</v>
      </c>
      <c r="E245" s="262" t="s">
        <v>1288</v>
      </c>
      <c r="F245" s="238">
        <v>11</v>
      </c>
      <c r="G245" s="238">
        <v>11.1</v>
      </c>
      <c r="H245" s="238" t="s">
        <v>1239</v>
      </c>
      <c r="I245" s="241" t="s">
        <v>41</v>
      </c>
      <c r="J245" s="238" t="s">
        <v>1289</v>
      </c>
      <c r="K245" s="238" t="s">
        <v>1264</v>
      </c>
      <c r="L245" s="552" t="s">
        <v>43</v>
      </c>
      <c r="M245" s="349"/>
      <c r="N245" s="333" t="s">
        <v>44</v>
      </c>
      <c r="O245" s="290" t="s">
        <v>44</v>
      </c>
      <c r="P245" s="262" t="s">
        <v>123</v>
      </c>
      <c r="Q245" s="238" t="s">
        <v>1241</v>
      </c>
      <c r="R245" s="241" t="s">
        <v>48</v>
      </c>
      <c r="S245" s="241" t="s">
        <v>125</v>
      </c>
      <c r="T245" s="238" t="str">
        <f t="shared" si="22"/>
        <v>Medio</v>
      </c>
      <c r="U245" s="238" t="str">
        <f t="shared" si="23"/>
        <v>Baja</v>
      </c>
      <c r="V245" s="241" t="s">
        <v>59</v>
      </c>
      <c r="W245" s="241" t="s">
        <v>59</v>
      </c>
      <c r="X245" s="350" t="s">
        <v>1290</v>
      </c>
      <c r="Y245" s="238" t="s">
        <v>127</v>
      </c>
      <c r="Z245" s="239" t="s">
        <v>128</v>
      </c>
      <c r="AA245" s="266" t="s">
        <v>138</v>
      </c>
      <c r="AB245" s="238" t="s">
        <v>1233</v>
      </c>
      <c r="AC245" s="238" t="s">
        <v>1218</v>
      </c>
      <c r="AD245" s="266" t="s">
        <v>65</v>
      </c>
      <c r="AE245" s="289" t="s">
        <v>131</v>
      </c>
      <c r="AF245" s="266" t="s">
        <v>1291</v>
      </c>
      <c r="AG245" s="598" t="s">
        <v>50</v>
      </c>
    </row>
    <row r="246" spans="1:33" ht="84">
      <c r="A246" s="292">
        <v>245</v>
      </c>
      <c r="B246" s="552" t="s">
        <v>1292</v>
      </c>
      <c r="C246" s="287" t="s">
        <v>1293</v>
      </c>
      <c r="D246" s="479" t="s">
        <v>1210</v>
      </c>
      <c r="E246" s="262" t="s">
        <v>1288</v>
      </c>
      <c r="F246" s="238" t="s">
        <v>50</v>
      </c>
      <c r="G246" s="238" t="s">
        <v>50</v>
      </c>
      <c r="H246" s="238" t="s">
        <v>1239</v>
      </c>
      <c r="I246" s="241" t="s">
        <v>41</v>
      </c>
      <c r="J246" s="238" t="s">
        <v>1289</v>
      </c>
      <c r="K246" s="238" t="s">
        <v>1264</v>
      </c>
      <c r="L246" s="552" t="s">
        <v>43</v>
      </c>
      <c r="M246" s="349"/>
      <c r="N246" s="333" t="s">
        <v>44</v>
      </c>
      <c r="O246" s="333" t="s">
        <v>44</v>
      </c>
      <c r="P246" s="262" t="s">
        <v>123</v>
      </c>
      <c r="Q246" s="238" t="s">
        <v>1241</v>
      </c>
      <c r="R246" s="241" t="s">
        <v>48</v>
      </c>
      <c r="S246" s="241" t="s">
        <v>125</v>
      </c>
      <c r="T246" s="238" t="str">
        <f t="shared" si="22"/>
        <v>Medio</v>
      </c>
      <c r="U246" s="238" t="str">
        <f t="shared" si="23"/>
        <v>Baja</v>
      </c>
      <c r="V246" s="241" t="s">
        <v>59</v>
      </c>
      <c r="W246" s="241" t="s">
        <v>59</v>
      </c>
      <c r="X246" s="350" t="s">
        <v>1290</v>
      </c>
      <c r="Y246" s="238" t="s">
        <v>127</v>
      </c>
      <c r="Z246" s="239" t="s">
        <v>128</v>
      </c>
      <c r="AA246" s="266" t="s">
        <v>138</v>
      </c>
      <c r="AB246" s="238" t="s">
        <v>1233</v>
      </c>
      <c r="AC246" s="238" t="s">
        <v>1218</v>
      </c>
      <c r="AD246" s="266" t="s">
        <v>65</v>
      </c>
      <c r="AE246" s="289" t="s">
        <v>131</v>
      </c>
      <c r="AF246" s="266" t="s">
        <v>1294</v>
      </c>
      <c r="AG246" s="598" t="s">
        <v>50</v>
      </c>
    </row>
    <row r="247" spans="1:33" ht="60">
      <c r="A247" s="292">
        <v>246</v>
      </c>
      <c r="B247" s="552" t="s">
        <v>1295</v>
      </c>
      <c r="C247" s="287" t="s">
        <v>1296</v>
      </c>
      <c r="D247" s="479" t="s">
        <v>1210</v>
      </c>
      <c r="E247" s="262" t="s">
        <v>1288</v>
      </c>
      <c r="F247" s="238">
        <v>24</v>
      </c>
      <c r="G247" s="238">
        <v>24.08</v>
      </c>
      <c r="H247" s="238" t="s">
        <v>1239</v>
      </c>
      <c r="I247" s="241" t="s">
        <v>41</v>
      </c>
      <c r="J247" s="238" t="s">
        <v>1289</v>
      </c>
      <c r="K247" s="238" t="s">
        <v>1264</v>
      </c>
      <c r="L247" s="552" t="s">
        <v>43</v>
      </c>
      <c r="M247" s="349"/>
      <c r="N247" s="333" t="s">
        <v>44</v>
      </c>
      <c r="O247" s="333" t="s">
        <v>44</v>
      </c>
      <c r="P247" s="262" t="s">
        <v>123</v>
      </c>
      <c r="Q247" s="238" t="s">
        <v>1241</v>
      </c>
      <c r="R247" s="241" t="s">
        <v>48</v>
      </c>
      <c r="S247" s="241" t="s">
        <v>125</v>
      </c>
      <c r="T247" s="238" t="str">
        <f t="shared" si="22"/>
        <v>Medio</v>
      </c>
      <c r="U247" s="238" t="str">
        <f t="shared" si="23"/>
        <v>Baja</v>
      </c>
      <c r="V247" s="241" t="s">
        <v>59</v>
      </c>
      <c r="W247" s="241" t="s">
        <v>49</v>
      </c>
      <c r="X247" s="350" t="s">
        <v>1297</v>
      </c>
      <c r="Y247" s="238" t="s">
        <v>127</v>
      </c>
      <c r="Z247" s="239" t="s">
        <v>128</v>
      </c>
      <c r="AA247" s="266" t="s">
        <v>138</v>
      </c>
      <c r="AB247" s="296" t="s">
        <v>1233</v>
      </c>
      <c r="AC247" s="238" t="s">
        <v>1218</v>
      </c>
      <c r="AD247" s="266" t="s">
        <v>65</v>
      </c>
      <c r="AE247" s="289" t="s">
        <v>131</v>
      </c>
      <c r="AF247" s="266" t="s">
        <v>1294</v>
      </c>
      <c r="AG247" s="598" t="s">
        <v>50</v>
      </c>
    </row>
    <row r="248" spans="1:33" ht="48">
      <c r="A248" s="292">
        <v>247</v>
      </c>
      <c r="B248" s="552" t="s">
        <v>1298</v>
      </c>
      <c r="C248" s="287" t="s">
        <v>1299</v>
      </c>
      <c r="D248" s="479" t="s">
        <v>1210</v>
      </c>
      <c r="E248" s="262" t="s">
        <v>1288</v>
      </c>
      <c r="F248" s="238">
        <v>39</v>
      </c>
      <c r="G248" s="238" t="s">
        <v>1300</v>
      </c>
      <c r="H248" s="238" t="s">
        <v>1239</v>
      </c>
      <c r="I248" s="241" t="s">
        <v>41</v>
      </c>
      <c r="J248" s="238" t="s">
        <v>1289</v>
      </c>
      <c r="K248" s="238" t="s">
        <v>1264</v>
      </c>
      <c r="L248" s="552" t="s">
        <v>43</v>
      </c>
      <c r="M248" s="349"/>
      <c r="N248" s="333" t="s">
        <v>44</v>
      </c>
      <c r="O248" s="333" t="s">
        <v>44</v>
      </c>
      <c r="P248" s="262" t="s">
        <v>123</v>
      </c>
      <c r="Q248" s="238" t="s">
        <v>1241</v>
      </c>
      <c r="R248" s="241" t="s">
        <v>48</v>
      </c>
      <c r="S248" s="241" t="s">
        <v>125</v>
      </c>
      <c r="T248" s="238" t="str">
        <f t="shared" si="22"/>
        <v>Bajo</v>
      </c>
      <c r="U248" s="238" t="str">
        <f t="shared" si="23"/>
        <v>Baja</v>
      </c>
      <c r="V248" s="241" t="s">
        <v>59</v>
      </c>
      <c r="W248" s="241" t="s">
        <v>49</v>
      </c>
      <c r="X248" s="350" t="s">
        <v>1301</v>
      </c>
      <c r="Y248" s="238" t="s">
        <v>51</v>
      </c>
      <c r="Z248" s="277" t="s">
        <v>50</v>
      </c>
      <c r="AA248" s="277" t="s">
        <v>50</v>
      </c>
      <c r="AB248" s="277" t="s">
        <v>50</v>
      </c>
      <c r="AC248" s="277" t="s">
        <v>50</v>
      </c>
      <c r="AD248" s="277" t="s">
        <v>50</v>
      </c>
      <c r="AE248" s="277" t="s">
        <v>50</v>
      </c>
      <c r="AF248" s="296" t="s">
        <v>1302</v>
      </c>
      <c r="AG248" s="179" t="s">
        <v>50</v>
      </c>
    </row>
    <row r="249" spans="1:33" ht="48">
      <c r="A249" s="292">
        <v>248</v>
      </c>
      <c r="B249" s="552" t="s">
        <v>1303</v>
      </c>
      <c r="C249" s="287" t="s">
        <v>1304</v>
      </c>
      <c r="D249" s="479" t="s">
        <v>1210</v>
      </c>
      <c r="E249" s="262" t="s">
        <v>1288</v>
      </c>
      <c r="F249" s="238">
        <v>18</v>
      </c>
      <c r="G249" s="238">
        <v>18.100000000000001</v>
      </c>
      <c r="H249" s="238" t="s">
        <v>1239</v>
      </c>
      <c r="I249" s="241" t="s">
        <v>41</v>
      </c>
      <c r="J249" s="238" t="s">
        <v>1289</v>
      </c>
      <c r="K249" s="238" t="s">
        <v>1264</v>
      </c>
      <c r="L249" s="552" t="s">
        <v>43</v>
      </c>
      <c r="M249" s="349"/>
      <c r="N249" s="333" t="s">
        <v>44</v>
      </c>
      <c r="O249" s="333" t="s">
        <v>44</v>
      </c>
      <c r="P249" s="262" t="s">
        <v>123</v>
      </c>
      <c r="Q249" s="238" t="s">
        <v>1241</v>
      </c>
      <c r="R249" s="241" t="s">
        <v>48</v>
      </c>
      <c r="S249" s="241" t="s">
        <v>125</v>
      </c>
      <c r="T249" s="238" t="str">
        <f t="shared" si="22"/>
        <v>Bajo</v>
      </c>
      <c r="U249" s="238" t="str">
        <f t="shared" si="23"/>
        <v>Baja</v>
      </c>
      <c r="V249" s="241" t="s">
        <v>49</v>
      </c>
      <c r="W249" s="241" t="s">
        <v>49</v>
      </c>
      <c r="X249" s="241" t="s">
        <v>50</v>
      </c>
      <c r="Y249" s="238" t="s">
        <v>51</v>
      </c>
      <c r="Z249" s="277" t="s">
        <v>50</v>
      </c>
      <c r="AA249" s="277" t="s">
        <v>50</v>
      </c>
      <c r="AB249" s="277" t="s">
        <v>50</v>
      </c>
      <c r="AC249" s="277" t="s">
        <v>50</v>
      </c>
      <c r="AD249" s="277" t="s">
        <v>50</v>
      </c>
      <c r="AE249" s="277" t="s">
        <v>50</v>
      </c>
      <c r="AF249" s="296" t="s">
        <v>1302</v>
      </c>
      <c r="AG249" s="179" t="s">
        <v>50</v>
      </c>
    </row>
    <row r="250" spans="1:33" ht="48">
      <c r="A250" s="292">
        <v>249</v>
      </c>
      <c r="B250" s="552" t="s">
        <v>1305</v>
      </c>
      <c r="C250" s="287" t="s">
        <v>1306</v>
      </c>
      <c r="D250" s="479" t="s">
        <v>1210</v>
      </c>
      <c r="E250" s="262" t="s">
        <v>1288</v>
      </c>
      <c r="F250" s="238">
        <v>18</v>
      </c>
      <c r="G250" s="238">
        <v>18.2</v>
      </c>
      <c r="H250" s="241" t="s">
        <v>1212</v>
      </c>
      <c r="I250" s="241" t="s">
        <v>41</v>
      </c>
      <c r="J250" s="238" t="s">
        <v>1289</v>
      </c>
      <c r="K250" s="238" t="s">
        <v>1210</v>
      </c>
      <c r="L250" s="530" t="s">
        <v>43</v>
      </c>
      <c r="M250" s="349"/>
      <c r="N250" s="333" t="s">
        <v>44</v>
      </c>
      <c r="O250" s="333" t="s">
        <v>44</v>
      </c>
      <c r="P250" s="262" t="s">
        <v>123</v>
      </c>
      <c r="Q250" s="238" t="s">
        <v>1241</v>
      </c>
      <c r="R250" s="241" t="s">
        <v>48</v>
      </c>
      <c r="S250" s="241" t="s">
        <v>125</v>
      </c>
      <c r="T250" s="238" t="str">
        <f t="shared" si="22"/>
        <v>Bajo</v>
      </c>
      <c r="U250" s="238" t="str">
        <f t="shared" si="23"/>
        <v>Baja</v>
      </c>
      <c r="V250" s="241" t="s">
        <v>59</v>
      </c>
      <c r="W250" s="241" t="s">
        <v>49</v>
      </c>
      <c r="X250" s="324" t="s">
        <v>1307</v>
      </c>
      <c r="Y250" s="238" t="s">
        <v>51</v>
      </c>
      <c r="Z250" s="277" t="s">
        <v>50</v>
      </c>
      <c r="AA250" s="277" t="s">
        <v>50</v>
      </c>
      <c r="AB250" s="277" t="s">
        <v>50</v>
      </c>
      <c r="AC250" s="277" t="s">
        <v>50</v>
      </c>
      <c r="AD250" s="277" t="s">
        <v>50</v>
      </c>
      <c r="AE250" s="277" t="s">
        <v>50</v>
      </c>
      <c r="AF250" s="296" t="s">
        <v>1302</v>
      </c>
      <c r="AG250" s="179" t="s">
        <v>50</v>
      </c>
    </row>
    <row r="251" spans="1:33" ht="60">
      <c r="A251" s="292">
        <v>250</v>
      </c>
      <c r="B251" s="552" t="s">
        <v>1308</v>
      </c>
      <c r="C251" s="287" t="s">
        <v>1309</v>
      </c>
      <c r="D251" s="479" t="s">
        <v>1210</v>
      </c>
      <c r="E251" s="262" t="s">
        <v>1288</v>
      </c>
      <c r="F251" s="238">
        <v>14</v>
      </c>
      <c r="G251" s="238">
        <v>14.3</v>
      </c>
      <c r="H251" s="238" t="s">
        <v>1239</v>
      </c>
      <c r="I251" s="241" t="s">
        <v>41</v>
      </c>
      <c r="J251" s="238" t="s">
        <v>1289</v>
      </c>
      <c r="K251" s="238" t="s">
        <v>1264</v>
      </c>
      <c r="L251" s="552" t="s">
        <v>43</v>
      </c>
      <c r="M251" s="349"/>
      <c r="N251" s="333" t="s">
        <v>44</v>
      </c>
      <c r="O251" s="333" t="s">
        <v>44</v>
      </c>
      <c r="P251" s="262" t="s">
        <v>123</v>
      </c>
      <c r="Q251" s="238" t="s">
        <v>1241</v>
      </c>
      <c r="R251" s="241" t="s">
        <v>48</v>
      </c>
      <c r="S251" s="241" t="s">
        <v>125</v>
      </c>
      <c r="T251" s="238" t="str">
        <f t="shared" si="22"/>
        <v>Medio</v>
      </c>
      <c r="U251" s="238" t="str">
        <f t="shared" si="23"/>
        <v>Baja</v>
      </c>
      <c r="V251" s="241" t="s">
        <v>59</v>
      </c>
      <c r="W251" s="241" t="s">
        <v>49</v>
      </c>
      <c r="X251" s="350" t="s">
        <v>1297</v>
      </c>
      <c r="Y251" s="238" t="s">
        <v>127</v>
      </c>
      <c r="Z251" s="239" t="s">
        <v>128</v>
      </c>
      <c r="AA251" s="266" t="s">
        <v>138</v>
      </c>
      <c r="AB251" s="238" t="s">
        <v>1233</v>
      </c>
      <c r="AC251" s="238" t="s">
        <v>1218</v>
      </c>
      <c r="AD251" s="266" t="s">
        <v>65</v>
      </c>
      <c r="AE251" s="289" t="s">
        <v>131</v>
      </c>
      <c r="AF251" s="266" t="s">
        <v>1302</v>
      </c>
      <c r="AG251" s="598" t="s">
        <v>50</v>
      </c>
    </row>
    <row r="252" spans="1:33" ht="96">
      <c r="A252" s="292">
        <v>251</v>
      </c>
      <c r="B252" s="552" t="s">
        <v>1310</v>
      </c>
      <c r="C252" s="287" t="s">
        <v>1311</v>
      </c>
      <c r="D252" s="479" t="s">
        <v>1210</v>
      </c>
      <c r="E252" s="238" t="s">
        <v>1312</v>
      </c>
      <c r="F252" s="238">
        <v>14</v>
      </c>
      <c r="G252" s="238">
        <v>14.4</v>
      </c>
      <c r="H252" s="238" t="s">
        <v>1239</v>
      </c>
      <c r="I252" s="241" t="s">
        <v>41</v>
      </c>
      <c r="J252" s="274" t="s">
        <v>1313</v>
      </c>
      <c r="K252" s="238" t="s">
        <v>1264</v>
      </c>
      <c r="L252" s="552" t="s">
        <v>43</v>
      </c>
      <c r="M252" s="351"/>
      <c r="N252" s="333" t="s">
        <v>44</v>
      </c>
      <c r="O252" s="333" t="s">
        <v>44</v>
      </c>
      <c r="P252" s="262" t="s">
        <v>123</v>
      </c>
      <c r="Q252" s="262" t="s">
        <v>1222</v>
      </c>
      <c r="R252" s="241" t="s">
        <v>48</v>
      </c>
      <c r="S252" s="241" t="s">
        <v>125</v>
      </c>
      <c r="T252" s="238" t="str">
        <f t="shared" si="22"/>
        <v>Bajo</v>
      </c>
      <c r="U252" s="238" t="str">
        <f t="shared" si="23"/>
        <v>Baja</v>
      </c>
      <c r="V252" s="241" t="s">
        <v>49</v>
      </c>
      <c r="W252" s="241" t="s">
        <v>49</v>
      </c>
      <c r="X252" s="238" t="s">
        <v>50</v>
      </c>
      <c r="Y252" s="238" t="s">
        <v>51</v>
      </c>
      <c r="Z252" s="277" t="s">
        <v>50</v>
      </c>
      <c r="AA252" s="277" t="s">
        <v>50</v>
      </c>
      <c r="AB252" s="277" t="s">
        <v>50</v>
      </c>
      <c r="AC252" s="277" t="s">
        <v>50</v>
      </c>
      <c r="AD252" s="277" t="s">
        <v>50</v>
      </c>
      <c r="AE252" s="277" t="s">
        <v>50</v>
      </c>
      <c r="AF252" s="238" t="s">
        <v>1314</v>
      </c>
      <c r="AG252" s="618" t="s">
        <v>50</v>
      </c>
    </row>
    <row r="253" spans="1:33" ht="96">
      <c r="A253" s="292">
        <v>252</v>
      </c>
      <c r="B253" s="552" t="s">
        <v>1315</v>
      </c>
      <c r="C253" s="287" t="s">
        <v>1316</v>
      </c>
      <c r="D253" s="479" t="s">
        <v>1210</v>
      </c>
      <c r="E253" s="238" t="s">
        <v>1312</v>
      </c>
      <c r="F253" s="238">
        <v>14</v>
      </c>
      <c r="G253" s="238">
        <v>14.2</v>
      </c>
      <c r="H253" s="238" t="s">
        <v>1239</v>
      </c>
      <c r="I253" s="241" t="s">
        <v>41</v>
      </c>
      <c r="J253" s="274" t="s">
        <v>1313</v>
      </c>
      <c r="K253" s="238" t="s">
        <v>1264</v>
      </c>
      <c r="L253" s="552" t="s">
        <v>43</v>
      </c>
      <c r="M253" s="333"/>
      <c r="N253" s="333" t="s">
        <v>44</v>
      </c>
      <c r="O253" s="333" t="s">
        <v>44</v>
      </c>
      <c r="P253" s="262" t="s">
        <v>123</v>
      </c>
      <c r="Q253" s="262" t="s">
        <v>1222</v>
      </c>
      <c r="R253" s="241" t="s">
        <v>48</v>
      </c>
      <c r="S253" s="241" t="s">
        <v>125</v>
      </c>
      <c r="T253" s="238" t="str">
        <f t="shared" si="22"/>
        <v>Bajo</v>
      </c>
      <c r="U253" s="238" t="str">
        <f t="shared" si="23"/>
        <v>Baja</v>
      </c>
      <c r="V253" s="241" t="s">
        <v>49</v>
      </c>
      <c r="W253" s="241" t="s">
        <v>49</v>
      </c>
      <c r="X253" s="238" t="s">
        <v>50</v>
      </c>
      <c r="Y253" s="238" t="s">
        <v>51</v>
      </c>
      <c r="Z253" s="277" t="s">
        <v>50</v>
      </c>
      <c r="AA253" s="277" t="s">
        <v>50</v>
      </c>
      <c r="AB253" s="277" t="s">
        <v>50</v>
      </c>
      <c r="AC253" s="277" t="s">
        <v>50</v>
      </c>
      <c r="AD253" s="277" t="s">
        <v>50</v>
      </c>
      <c r="AE253" s="277" t="s">
        <v>50</v>
      </c>
      <c r="AF253" s="238" t="s">
        <v>1317</v>
      </c>
      <c r="AG253" s="618" t="s">
        <v>50</v>
      </c>
    </row>
    <row r="254" spans="1:33" ht="108">
      <c r="A254" s="292">
        <v>253</v>
      </c>
      <c r="B254" s="552" t="s">
        <v>1318</v>
      </c>
      <c r="C254" s="287" t="s">
        <v>1319</v>
      </c>
      <c r="D254" s="479" t="s">
        <v>1210</v>
      </c>
      <c r="E254" s="238" t="s">
        <v>1312</v>
      </c>
      <c r="F254" s="238">
        <v>14</v>
      </c>
      <c r="G254" s="238">
        <v>14.7</v>
      </c>
      <c r="H254" s="238" t="s">
        <v>1239</v>
      </c>
      <c r="I254" s="241" t="s">
        <v>41</v>
      </c>
      <c r="J254" s="274" t="s">
        <v>1313</v>
      </c>
      <c r="K254" s="238" t="s">
        <v>1264</v>
      </c>
      <c r="L254" s="552" t="s">
        <v>43</v>
      </c>
      <c r="M254" s="333"/>
      <c r="N254" s="333" t="s">
        <v>44</v>
      </c>
      <c r="O254" s="333" t="s">
        <v>44</v>
      </c>
      <c r="P254" s="262" t="s">
        <v>123</v>
      </c>
      <c r="Q254" s="262" t="s">
        <v>1222</v>
      </c>
      <c r="R254" s="241" t="s">
        <v>48</v>
      </c>
      <c r="S254" s="241" t="s">
        <v>125</v>
      </c>
      <c r="T254" s="238" t="str">
        <f t="shared" si="22"/>
        <v>Bajo</v>
      </c>
      <c r="U254" s="238" t="str">
        <f t="shared" si="23"/>
        <v>Baja</v>
      </c>
      <c r="V254" s="241" t="s">
        <v>49</v>
      </c>
      <c r="W254" s="241" t="s">
        <v>49</v>
      </c>
      <c r="X254" s="238" t="s">
        <v>50</v>
      </c>
      <c r="Y254" s="238" t="s">
        <v>51</v>
      </c>
      <c r="Z254" s="277" t="s">
        <v>50</v>
      </c>
      <c r="AA254" s="277" t="s">
        <v>50</v>
      </c>
      <c r="AB254" s="277" t="s">
        <v>50</v>
      </c>
      <c r="AC254" s="277" t="s">
        <v>50</v>
      </c>
      <c r="AD254" s="277" t="s">
        <v>50</v>
      </c>
      <c r="AE254" s="277" t="s">
        <v>50</v>
      </c>
      <c r="AF254" s="238" t="s">
        <v>1320</v>
      </c>
      <c r="AG254" s="618" t="s">
        <v>50</v>
      </c>
    </row>
    <row r="255" spans="1:33" ht="108">
      <c r="A255" s="292">
        <v>254</v>
      </c>
      <c r="B255" s="552" t="s">
        <v>1321</v>
      </c>
      <c r="C255" s="287" t="s">
        <v>1322</v>
      </c>
      <c r="D255" s="479" t="s">
        <v>1210</v>
      </c>
      <c r="E255" s="238" t="s">
        <v>1312</v>
      </c>
      <c r="F255" s="238">
        <v>14</v>
      </c>
      <c r="G255" s="238">
        <v>14.6</v>
      </c>
      <c r="H255" s="238" t="s">
        <v>1239</v>
      </c>
      <c r="I255" s="241" t="s">
        <v>41</v>
      </c>
      <c r="J255" s="274" t="s">
        <v>1313</v>
      </c>
      <c r="K255" s="238" t="s">
        <v>1264</v>
      </c>
      <c r="L255" s="552" t="s">
        <v>43</v>
      </c>
      <c r="M255" s="333"/>
      <c r="N255" s="333" t="s">
        <v>44</v>
      </c>
      <c r="O255" s="333" t="s">
        <v>44</v>
      </c>
      <c r="P255" s="262" t="s">
        <v>123</v>
      </c>
      <c r="Q255" s="262" t="s">
        <v>1222</v>
      </c>
      <c r="R255" s="241" t="s">
        <v>48</v>
      </c>
      <c r="S255" s="241" t="s">
        <v>125</v>
      </c>
      <c r="T255" s="238" t="str">
        <f t="shared" si="22"/>
        <v>Bajo</v>
      </c>
      <c r="U255" s="238" t="str">
        <f t="shared" si="23"/>
        <v>Baja</v>
      </c>
      <c r="V255" s="241" t="s">
        <v>49</v>
      </c>
      <c r="W255" s="241" t="s">
        <v>49</v>
      </c>
      <c r="X255" s="238" t="s">
        <v>50</v>
      </c>
      <c r="Y255" s="238" t="s">
        <v>51</v>
      </c>
      <c r="Z255" s="277" t="s">
        <v>50</v>
      </c>
      <c r="AA255" s="277" t="s">
        <v>50</v>
      </c>
      <c r="AB255" s="277" t="s">
        <v>50</v>
      </c>
      <c r="AC255" s="277" t="s">
        <v>50</v>
      </c>
      <c r="AD255" s="277" t="s">
        <v>50</v>
      </c>
      <c r="AE255" s="277" t="s">
        <v>50</v>
      </c>
      <c r="AF255" s="238" t="s">
        <v>1323</v>
      </c>
      <c r="AG255" s="618" t="s">
        <v>50</v>
      </c>
    </row>
    <row r="256" spans="1:33" ht="120">
      <c r="A256" s="292">
        <v>255</v>
      </c>
      <c r="B256" s="552" t="s">
        <v>1324</v>
      </c>
      <c r="C256" s="287" t="s">
        <v>1325</v>
      </c>
      <c r="D256" s="479" t="s">
        <v>1210</v>
      </c>
      <c r="E256" s="241" t="s">
        <v>1262</v>
      </c>
      <c r="F256" s="238">
        <v>14</v>
      </c>
      <c r="G256" s="238" t="s">
        <v>382</v>
      </c>
      <c r="H256" s="238" t="s">
        <v>1239</v>
      </c>
      <c r="I256" s="241" t="s">
        <v>41</v>
      </c>
      <c r="J256" s="274" t="s">
        <v>1313</v>
      </c>
      <c r="K256" s="238" t="s">
        <v>1264</v>
      </c>
      <c r="L256" s="530" t="s">
        <v>43</v>
      </c>
      <c r="M256" s="349"/>
      <c r="N256" s="333" t="s">
        <v>44</v>
      </c>
      <c r="O256" s="333" t="s">
        <v>44</v>
      </c>
      <c r="P256" s="262" t="s">
        <v>123</v>
      </c>
      <c r="Q256" s="262" t="s">
        <v>1222</v>
      </c>
      <c r="R256" s="241" t="s">
        <v>48</v>
      </c>
      <c r="S256" s="241" t="s">
        <v>125</v>
      </c>
      <c r="T256" s="238" t="str">
        <f t="shared" si="22"/>
        <v>Bajo</v>
      </c>
      <c r="U256" s="238" t="str">
        <f t="shared" si="23"/>
        <v>Baja</v>
      </c>
      <c r="V256" s="241" t="s">
        <v>49</v>
      </c>
      <c r="W256" s="241" t="s">
        <v>49</v>
      </c>
      <c r="X256" s="238" t="s">
        <v>50</v>
      </c>
      <c r="Y256" s="238" t="s">
        <v>51</v>
      </c>
      <c r="Z256" s="277" t="s">
        <v>50</v>
      </c>
      <c r="AA256" s="277" t="s">
        <v>50</v>
      </c>
      <c r="AB256" s="277" t="s">
        <v>50</v>
      </c>
      <c r="AC256" s="277" t="s">
        <v>50</v>
      </c>
      <c r="AD256" s="277" t="s">
        <v>50</v>
      </c>
      <c r="AE256" s="277" t="s">
        <v>50</v>
      </c>
      <c r="AF256" s="238" t="s">
        <v>1326</v>
      </c>
      <c r="AG256" s="618" t="s">
        <v>50</v>
      </c>
    </row>
    <row r="257" spans="1:33" ht="120.75" thickBot="1">
      <c r="A257" s="292">
        <v>256</v>
      </c>
      <c r="B257" s="182" t="s">
        <v>1327</v>
      </c>
      <c r="C257" s="91" t="s">
        <v>1328</v>
      </c>
      <c r="D257" s="592" t="s">
        <v>1210</v>
      </c>
      <c r="E257" s="97" t="s">
        <v>1262</v>
      </c>
      <c r="F257" s="99">
        <v>20</v>
      </c>
      <c r="G257" s="99" t="s">
        <v>138</v>
      </c>
      <c r="H257" s="99" t="s">
        <v>1239</v>
      </c>
      <c r="I257" s="97" t="s">
        <v>41</v>
      </c>
      <c r="J257" s="119" t="s">
        <v>1313</v>
      </c>
      <c r="K257" s="99" t="s">
        <v>1264</v>
      </c>
      <c r="L257" s="182" t="s">
        <v>43</v>
      </c>
      <c r="M257" s="86" t="s">
        <v>44</v>
      </c>
      <c r="N257" s="86" t="s">
        <v>44</v>
      </c>
      <c r="O257" s="86" t="s">
        <v>44</v>
      </c>
      <c r="P257" s="99" t="s">
        <v>1329</v>
      </c>
      <c r="Q257" s="99" t="s">
        <v>124</v>
      </c>
      <c r="R257" s="97" t="s">
        <v>125</v>
      </c>
      <c r="S257" s="97" t="s">
        <v>125</v>
      </c>
      <c r="T257" s="99" t="str">
        <f t="shared" si="22"/>
        <v>Bajo</v>
      </c>
      <c r="U257" s="99" t="str">
        <f t="shared" si="23"/>
        <v>Baja</v>
      </c>
      <c r="V257" s="97" t="s">
        <v>49</v>
      </c>
      <c r="W257" s="97" t="s">
        <v>49</v>
      </c>
      <c r="X257" s="99" t="s">
        <v>50</v>
      </c>
      <c r="Y257" s="99" t="s">
        <v>51</v>
      </c>
      <c r="Z257" s="184" t="s">
        <v>50</v>
      </c>
      <c r="AA257" s="184" t="s">
        <v>50</v>
      </c>
      <c r="AB257" s="184" t="s">
        <v>50</v>
      </c>
      <c r="AC257" s="184" t="s">
        <v>50</v>
      </c>
      <c r="AD257" s="184" t="s">
        <v>50</v>
      </c>
      <c r="AE257" s="184" t="s">
        <v>50</v>
      </c>
      <c r="AF257" s="99" t="s">
        <v>1330</v>
      </c>
      <c r="AG257" s="620" t="s">
        <v>1331</v>
      </c>
    </row>
    <row r="258" spans="1:33" ht="96">
      <c r="A258" s="292">
        <v>257</v>
      </c>
      <c r="B258" s="412" t="s">
        <v>1332</v>
      </c>
      <c r="C258" s="35" t="s">
        <v>1333</v>
      </c>
      <c r="D258" s="621" t="s">
        <v>1334</v>
      </c>
      <c r="E258" s="354" t="s">
        <v>1335</v>
      </c>
      <c r="F258" s="40">
        <v>41</v>
      </c>
      <c r="G258" s="355">
        <v>41.11</v>
      </c>
      <c r="H258" s="35" t="s">
        <v>1336</v>
      </c>
      <c r="I258" s="35" t="s">
        <v>41</v>
      </c>
      <c r="J258" s="35" t="s">
        <v>1336</v>
      </c>
      <c r="K258" s="35" t="s">
        <v>1337</v>
      </c>
      <c r="L258" s="285" t="s">
        <v>43</v>
      </c>
      <c r="M258" s="356" t="s">
        <v>44</v>
      </c>
      <c r="N258" s="357" t="s">
        <v>44</v>
      </c>
      <c r="O258" s="41" t="s">
        <v>467</v>
      </c>
      <c r="P258" s="35" t="s">
        <v>1338</v>
      </c>
      <c r="Q258" s="35" t="s">
        <v>1339</v>
      </c>
      <c r="R258" s="35" t="s">
        <v>125</v>
      </c>
      <c r="S258" s="35" t="s">
        <v>48</v>
      </c>
      <c r="T258" s="40" t="str">
        <f t="shared" si="22"/>
        <v>Alto</v>
      </c>
      <c r="U258" s="40" t="str">
        <f t="shared" si="23"/>
        <v>Baja</v>
      </c>
      <c r="V258" s="41" t="s">
        <v>59</v>
      </c>
      <c r="W258" s="41" t="s">
        <v>49</v>
      </c>
      <c r="X258" s="358" t="s">
        <v>1340</v>
      </c>
      <c r="Y258" s="40" t="s">
        <v>61</v>
      </c>
      <c r="Z258" s="43" t="s">
        <v>50</v>
      </c>
      <c r="AA258" s="35" t="s">
        <v>453</v>
      </c>
      <c r="AB258" s="35" t="s">
        <v>1341</v>
      </c>
      <c r="AC258" s="35" t="s">
        <v>1342</v>
      </c>
      <c r="AD258" s="35" t="s">
        <v>460</v>
      </c>
      <c r="AE258" s="35" t="s">
        <v>1343</v>
      </c>
      <c r="AF258" s="322" t="s">
        <v>1344</v>
      </c>
      <c r="AG258" s="359" t="s">
        <v>50</v>
      </c>
    </row>
    <row r="259" spans="1:33" ht="96.75" thickBot="1">
      <c r="A259" s="292">
        <v>258</v>
      </c>
      <c r="B259" s="413" t="s">
        <v>1345</v>
      </c>
      <c r="C259" s="97" t="s">
        <v>1346</v>
      </c>
      <c r="D259" s="622" t="s">
        <v>1334</v>
      </c>
      <c r="E259" s="623" t="s">
        <v>1335</v>
      </c>
      <c r="F259" s="99">
        <v>41</v>
      </c>
      <c r="G259" s="624">
        <v>41.11</v>
      </c>
      <c r="H259" s="97" t="s">
        <v>1336</v>
      </c>
      <c r="I259" s="97" t="s">
        <v>41</v>
      </c>
      <c r="J259" s="97" t="s">
        <v>1336</v>
      </c>
      <c r="K259" s="97" t="s">
        <v>1347</v>
      </c>
      <c r="L259" s="98" t="s">
        <v>43</v>
      </c>
      <c r="M259" s="625"/>
      <c r="N259" s="89"/>
      <c r="O259" s="89" t="s">
        <v>467</v>
      </c>
      <c r="P259" s="97" t="s">
        <v>45</v>
      </c>
      <c r="Q259" s="97" t="s">
        <v>1348</v>
      </c>
      <c r="R259" s="97" t="s">
        <v>125</v>
      </c>
      <c r="S259" s="97" t="s">
        <v>48</v>
      </c>
      <c r="T259" s="99" t="str">
        <f t="shared" si="22"/>
        <v>Alto</v>
      </c>
      <c r="U259" s="99" t="str">
        <f t="shared" si="23"/>
        <v>Baja</v>
      </c>
      <c r="V259" s="89" t="s">
        <v>59</v>
      </c>
      <c r="W259" s="89" t="s">
        <v>49</v>
      </c>
      <c r="X259" s="97" t="s">
        <v>1349</v>
      </c>
      <c r="Y259" s="99" t="s">
        <v>61</v>
      </c>
      <c r="Z259" s="184" t="s">
        <v>50</v>
      </c>
      <c r="AA259" s="97" t="s">
        <v>453</v>
      </c>
      <c r="AB259" s="97" t="s">
        <v>1341</v>
      </c>
      <c r="AC259" s="97" t="s">
        <v>1350</v>
      </c>
      <c r="AD259" s="97" t="s">
        <v>460</v>
      </c>
      <c r="AE259" s="97" t="s">
        <v>1351</v>
      </c>
      <c r="AF259" s="487" t="s">
        <v>1344</v>
      </c>
      <c r="AG259" s="626" t="s">
        <v>50</v>
      </c>
    </row>
    <row r="260" spans="1:33" ht="108">
      <c r="A260" s="292">
        <v>259</v>
      </c>
      <c r="B260" s="412" t="s">
        <v>1352</v>
      </c>
      <c r="C260" s="627" t="s">
        <v>1353</v>
      </c>
      <c r="D260" s="281" t="s">
        <v>322</v>
      </c>
      <c r="E260" s="35" t="s">
        <v>1354</v>
      </c>
      <c r="F260" s="40">
        <v>11</v>
      </c>
      <c r="G260" s="40">
        <v>11.1</v>
      </c>
      <c r="H260" s="40" t="s">
        <v>1355</v>
      </c>
      <c r="I260" s="35" t="s">
        <v>41</v>
      </c>
      <c r="J260" s="40" t="s">
        <v>1356</v>
      </c>
      <c r="K260" s="35" t="s">
        <v>322</v>
      </c>
      <c r="L260" s="285" t="s">
        <v>43</v>
      </c>
      <c r="M260" s="298" t="s">
        <v>44</v>
      </c>
      <c r="N260" s="298" t="s">
        <v>44</v>
      </c>
      <c r="O260" s="41" t="s">
        <v>44</v>
      </c>
      <c r="P260" s="35" t="s">
        <v>1357</v>
      </c>
      <c r="Q260" s="35" t="s">
        <v>804</v>
      </c>
      <c r="R260" s="35" t="s">
        <v>48</v>
      </c>
      <c r="S260" s="35" t="s">
        <v>125</v>
      </c>
      <c r="T260" s="40" t="str">
        <f>IF(Y260="PÚBLICA","Bajo", IF(Y260="PÚBLICA CLASIFICADA","Medio", "Alto"))</f>
        <v>Medio</v>
      </c>
      <c r="U260" s="40" t="str">
        <f>IF(SUM(AI260,AJ260,AK260)=0, "Baja",IF(SUM(AI260,AJ260,AK260)&gt;=6,"Alta", "Media"))</f>
        <v>Baja</v>
      </c>
      <c r="V260" s="35" t="s">
        <v>59</v>
      </c>
      <c r="W260" s="35" t="s">
        <v>49</v>
      </c>
      <c r="X260" s="35" t="s">
        <v>1358</v>
      </c>
      <c r="Y260" s="35" t="s">
        <v>127</v>
      </c>
      <c r="Z260" s="36" t="s">
        <v>128</v>
      </c>
      <c r="AA260" s="360" t="s">
        <v>50</v>
      </c>
      <c r="AB260" s="35" t="s">
        <v>1359</v>
      </c>
      <c r="AC260" s="35" t="s">
        <v>1360</v>
      </c>
      <c r="AD260" s="127" t="s">
        <v>65</v>
      </c>
      <c r="AE260" s="107" t="s">
        <v>131</v>
      </c>
      <c r="AF260" s="627" t="s">
        <v>1361</v>
      </c>
      <c r="AG260" s="353" t="s">
        <v>50</v>
      </c>
    </row>
    <row r="261" spans="1:33" ht="108">
      <c r="A261" s="292">
        <v>260</v>
      </c>
      <c r="B261" s="530" t="s">
        <v>1362</v>
      </c>
      <c r="C261" s="628" t="s">
        <v>1363</v>
      </c>
      <c r="D261" s="479" t="s">
        <v>322</v>
      </c>
      <c r="E261" s="241" t="s">
        <v>1354</v>
      </c>
      <c r="F261" s="238">
        <v>11</v>
      </c>
      <c r="G261" s="238">
        <v>11.2</v>
      </c>
      <c r="H261" s="241" t="s">
        <v>1355</v>
      </c>
      <c r="I261" s="241" t="s">
        <v>41</v>
      </c>
      <c r="J261" s="241" t="s">
        <v>1356</v>
      </c>
      <c r="K261" s="241" t="s">
        <v>322</v>
      </c>
      <c r="L261" s="530" t="s">
        <v>43</v>
      </c>
      <c r="M261" s="243" t="s">
        <v>44</v>
      </c>
      <c r="N261" s="243" t="s">
        <v>44</v>
      </c>
      <c r="O261" s="290" t="s">
        <v>44</v>
      </c>
      <c r="P261" s="241" t="s">
        <v>1357</v>
      </c>
      <c r="Q261" s="241" t="s">
        <v>804</v>
      </c>
      <c r="R261" s="241" t="s">
        <v>48</v>
      </c>
      <c r="S261" s="241" t="s">
        <v>125</v>
      </c>
      <c r="T261" s="238" t="str">
        <f t="shared" ref="T261:T264" si="24">IF(Y261="PÚBLICA","Bajo", IF(Y261="PÚBLICA CLASIFICADA","Medio", "Alto"))</f>
        <v>Medio</v>
      </c>
      <c r="U261" s="238" t="str">
        <f t="shared" ref="U261:U264" si="25">IF(SUM(AI261,AJ261,AK261)=0, "Baja",IF(SUM(AI261,AJ261,AK261)&gt;=6,"Alta", "Media"))</f>
        <v>Baja</v>
      </c>
      <c r="V261" s="241" t="s">
        <v>59</v>
      </c>
      <c r="W261" s="241" t="s">
        <v>49</v>
      </c>
      <c r="X261" s="241" t="s">
        <v>1358</v>
      </c>
      <c r="Y261" s="241" t="s">
        <v>127</v>
      </c>
      <c r="Z261" s="239" t="s">
        <v>128</v>
      </c>
      <c r="AA261" s="265" t="s">
        <v>50</v>
      </c>
      <c r="AB261" s="241" t="s">
        <v>1359</v>
      </c>
      <c r="AC261" s="241" t="s">
        <v>1360</v>
      </c>
      <c r="AD261" s="324" t="s">
        <v>65</v>
      </c>
      <c r="AE261" s="257" t="s">
        <v>131</v>
      </c>
      <c r="AF261" s="628" t="s">
        <v>1361</v>
      </c>
      <c r="AG261" s="619" t="s">
        <v>50</v>
      </c>
    </row>
    <row r="262" spans="1:33" ht="156">
      <c r="A262" s="292">
        <v>261</v>
      </c>
      <c r="B262" s="530" t="s">
        <v>1364</v>
      </c>
      <c r="C262" s="628" t="s">
        <v>1365</v>
      </c>
      <c r="D262" s="479" t="s">
        <v>322</v>
      </c>
      <c r="E262" s="241" t="s">
        <v>1354</v>
      </c>
      <c r="F262" s="238">
        <v>2</v>
      </c>
      <c r="G262" s="238">
        <v>2.33</v>
      </c>
      <c r="H262" s="241" t="s">
        <v>1355</v>
      </c>
      <c r="I262" s="241" t="s">
        <v>41</v>
      </c>
      <c r="J262" s="238" t="s">
        <v>1356</v>
      </c>
      <c r="K262" s="241" t="s">
        <v>322</v>
      </c>
      <c r="L262" s="530" t="s">
        <v>43</v>
      </c>
      <c r="M262" s="243" t="s">
        <v>44</v>
      </c>
      <c r="N262" s="243" t="s">
        <v>44</v>
      </c>
      <c r="O262" s="290"/>
      <c r="P262" s="241" t="s">
        <v>136</v>
      </c>
      <c r="Q262" s="241" t="s">
        <v>124</v>
      </c>
      <c r="R262" s="241" t="s">
        <v>48</v>
      </c>
      <c r="S262" s="241" t="s">
        <v>48</v>
      </c>
      <c r="T262" s="238" t="str">
        <f t="shared" si="24"/>
        <v>Medio</v>
      </c>
      <c r="U262" s="238" t="str">
        <f t="shared" si="25"/>
        <v>Baja</v>
      </c>
      <c r="V262" s="241" t="s">
        <v>59</v>
      </c>
      <c r="W262" s="241" t="s">
        <v>49</v>
      </c>
      <c r="X262" s="241" t="s">
        <v>1366</v>
      </c>
      <c r="Y262" s="241" t="s">
        <v>127</v>
      </c>
      <c r="Z262" s="239" t="s">
        <v>128</v>
      </c>
      <c r="AA262" s="265" t="s">
        <v>50</v>
      </c>
      <c r="AB262" s="241" t="s">
        <v>1359</v>
      </c>
      <c r="AC262" s="241" t="s">
        <v>1360</v>
      </c>
      <c r="AD262" s="324" t="s">
        <v>65</v>
      </c>
      <c r="AE262" s="257" t="s">
        <v>131</v>
      </c>
      <c r="AF262" s="628" t="s">
        <v>1367</v>
      </c>
      <c r="AG262" s="619" t="s">
        <v>50</v>
      </c>
    </row>
    <row r="263" spans="1:33" ht="108">
      <c r="A263" s="292">
        <v>262</v>
      </c>
      <c r="B263" s="530" t="s">
        <v>1368</v>
      </c>
      <c r="C263" s="628" t="s">
        <v>1369</v>
      </c>
      <c r="D263" s="479" t="s">
        <v>322</v>
      </c>
      <c r="E263" s="241" t="s">
        <v>1354</v>
      </c>
      <c r="F263" s="238">
        <v>27</v>
      </c>
      <c r="G263" s="238">
        <v>27.1</v>
      </c>
      <c r="H263" s="241" t="s">
        <v>1355</v>
      </c>
      <c r="I263" s="241" t="s">
        <v>41</v>
      </c>
      <c r="J263" s="238" t="s">
        <v>1356</v>
      </c>
      <c r="K263" s="241" t="s">
        <v>322</v>
      </c>
      <c r="L263" s="530" t="s">
        <v>43</v>
      </c>
      <c r="M263" s="243" t="s">
        <v>44</v>
      </c>
      <c r="N263" s="243" t="s">
        <v>44</v>
      </c>
      <c r="O263" s="243" t="s">
        <v>44</v>
      </c>
      <c r="P263" s="241" t="s">
        <v>1357</v>
      </c>
      <c r="Q263" s="241" t="s">
        <v>804</v>
      </c>
      <c r="R263" s="241" t="s">
        <v>48</v>
      </c>
      <c r="S263" s="241" t="s">
        <v>125</v>
      </c>
      <c r="T263" s="238" t="str">
        <f t="shared" si="24"/>
        <v>Medio</v>
      </c>
      <c r="U263" s="238" t="str">
        <f t="shared" si="25"/>
        <v>Baja</v>
      </c>
      <c r="V263" s="241" t="s">
        <v>59</v>
      </c>
      <c r="W263" s="241" t="s">
        <v>49</v>
      </c>
      <c r="X263" s="241" t="s">
        <v>1370</v>
      </c>
      <c r="Y263" s="241" t="s">
        <v>127</v>
      </c>
      <c r="Z263" s="239" t="s">
        <v>128</v>
      </c>
      <c r="AA263" s="265" t="s">
        <v>50</v>
      </c>
      <c r="AB263" s="241" t="s">
        <v>1359</v>
      </c>
      <c r="AC263" s="241" t="s">
        <v>1360</v>
      </c>
      <c r="AD263" s="324" t="s">
        <v>65</v>
      </c>
      <c r="AE263" s="257" t="s">
        <v>131</v>
      </c>
      <c r="AF263" s="628" t="s">
        <v>1371</v>
      </c>
      <c r="AG263" s="619" t="s">
        <v>50</v>
      </c>
    </row>
    <row r="264" spans="1:33" ht="96.75" thickBot="1">
      <c r="A264" s="292">
        <v>263</v>
      </c>
      <c r="B264" s="98" t="s">
        <v>1372</v>
      </c>
      <c r="C264" s="629" t="s">
        <v>1373</v>
      </c>
      <c r="D264" s="592" t="s">
        <v>322</v>
      </c>
      <c r="E264" s="97" t="s">
        <v>1354</v>
      </c>
      <c r="F264" s="99">
        <v>23</v>
      </c>
      <c r="G264" s="99">
        <v>23.5</v>
      </c>
      <c r="H264" s="97" t="s">
        <v>1355</v>
      </c>
      <c r="I264" s="97" t="s">
        <v>41</v>
      </c>
      <c r="J264" s="99" t="s">
        <v>1356</v>
      </c>
      <c r="K264" s="97" t="s">
        <v>322</v>
      </c>
      <c r="L264" s="98" t="s">
        <v>43</v>
      </c>
      <c r="M264" s="88" t="s">
        <v>44</v>
      </c>
      <c r="N264" s="88" t="s">
        <v>44</v>
      </c>
      <c r="O264" s="89"/>
      <c r="P264" s="97" t="s">
        <v>136</v>
      </c>
      <c r="Q264" s="97" t="s">
        <v>124</v>
      </c>
      <c r="R264" s="97" t="s">
        <v>48</v>
      </c>
      <c r="S264" s="97" t="s">
        <v>125</v>
      </c>
      <c r="T264" s="99" t="str">
        <f t="shared" si="24"/>
        <v>Medio</v>
      </c>
      <c r="U264" s="99" t="str">
        <f t="shared" si="25"/>
        <v>Baja</v>
      </c>
      <c r="V264" s="97" t="s">
        <v>59</v>
      </c>
      <c r="W264" s="97" t="s">
        <v>49</v>
      </c>
      <c r="X264" s="97" t="s">
        <v>1374</v>
      </c>
      <c r="Y264" s="97" t="s">
        <v>127</v>
      </c>
      <c r="Z264" s="178" t="s">
        <v>128</v>
      </c>
      <c r="AA264" s="630" t="s">
        <v>50</v>
      </c>
      <c r="AB264" s="97" t="s">
        <v>1359</v>
      </c>
      <c r="AC264" s="97" t="s">
        <v>1360</v>
      </c>
      <c r="AD264" s="100" t="s">
        <v>65</v>
      </c>
      <c r="AE264" s="114" t="s">
        <v>131</v>
      </c>
      <c r="AF264" s="629" t="s">
        <v>1375</v>
      </c>
      <c r="AG264" s="631" t="s">
        <v>50</v>
      </c>
    </row>
    <row r="265" spans="1:33" ht="48">
      <c r="A265" s="292">
        <v>264</v>
      </c>
      <c r="B265" s="385" t="s">
        <v>1376</v>
      </c>
      <c r="C265" s="59" t="s">
        <v>1377</v>
      </c>
      <c r="D265" s="40" t="s">
        <v>38</v>
      </c>
      <c r="E265" s="32" t="s">
        <v>1378</v>
      </c>
      <c r="F265" s="40" t="s">
        <v>50</v>
      </c>
      <c r="G265" s="40" t="s">
        <v>50</v>
      </c>
      <c r="H265" s="36" t="s">
        <v>1379</v>
      </c>
      <c r="I265" s="35" t="s">
        <v>41</v>
      </c>
      <c r="J265" s="40" t="s">
        <v>1380</v>
      </c>
      <c r="K265" s="36" t="s">
        <v>1381</v>
      </c>
      <c r="L265" s="33" t="s">
        <v>43</v>
      </c>
      <c r="M265" s="49"/>
      <c r="N265" s="33"/>
      <c r="O265" s="33" t="s">
        <v>44</v>
      </c>
      <c r="P265" s="59" t="s">
        <v>123</v>
      </c>
      <c r="Q265" s="36" t="s">
        <v>215</v>
      </c>
      <c r="R265" s="35" t="s">
        <v>47</v>
      </c>
      <c r="S265" s="35" t="s">
        <v>47</v>
      </c>
      <c r="T265" s="40" t="str">
        <f>IF(Y265="PÚBLICA","Bajo", IF(Y265="PÚBLICA CLASIFICADA","Medio", "Alto"))</f>
        <v>Bajo</v>
      </c>
      <c r="U265" s="40" t="str">
        <f>IF(SUM(AI265,AJ265,AK265)=0, "Baja",IF(SUM(AI265,AJ265,AK265)&gt;=6,"Alta", "Media"))</f>
        <v>Baja</v>
      </c>
      <c r="V265" s="35" t="s">
        <v>49</v>
      </c>
      <c r="W265" s="35" t="s">
        <v>49</v>
      </c>
      <c r="X265" s="40" t="s">
        <v>50</v>
      </c>
      <c r="Y265" s="40" t="s">
        <v>51</v>
      </c>
      <c r="Z265" s="43" t="s">
        <v>50</v>
      </c>
      <c r="AA265" s="43" t="s">
        <v>50</v>
      </c>
      <c r="AB265" s="43" t="s">
        <v>50</v>
      </c>
      <c r="AC265" s="43" t="s">
        <v>50</v>
      </c>
      <c r="AD265" s="43" t="s">
        <v>50</v>
      </c>
      <c r="AE265" s="43" t="s">
        <v>50</v>
      </c>
      <c r="AF265" s="60" t="s">
        <v>1382</v>
      </c>
      <c r="AG265" s="373" t="s">
        <v>50</v>
      </c>
    </row>
    <row r="266" spans="1:33" ht="48">
      <c r="A266" s="292">
        <v>265</v>
      </c>
      <c r="B266" s="439" t="s">
        <v>1383</v>
      </c>
      <c r="C266" s="286" t="s">
        <v>1384</v>
      </c>
      <c r="D266" s="238" t="s">
        <v>38</v>
      </c>
      <c r="E266" s="254" t="s">
        <v>1378</v>
      </c>
      <c r="F266" s="238" t="s">
        <v>50</v>
      </c>
      <c r="G266" s="238" t="s">
        <v>50</v>
      </c>
      <c r="H266" s="239" t="s">
        <v>1379</v>
      </c>
      <c r="I266" s="241" t="s">
        <v>41</v>
      </c>
      <c r="J266" s="238" t="s">
        <v>1380</v>
      </c>
      <c r="K266" s="239" t="s">
        <v>1385</v>
      </c>
      <c r="L266" s="242" t="s">
        <v>43</v>
      </c>
      <c r="M266" s="292"/>
      <c r="N266" s="242"/>
      <c r="O266" s="242" t="s">
        <v>44</v>
      </c>
      <c r="P266" s="286" t="s">
        <v>123</v>
      </c>
      <c r="Q266" s="239" t="s">
        <v>215</v>
      </c>
      <c r="R266" s="241" t="s">
        <v>47</v>
      </c>
      <c r="S266" s="241" t="s">
        <v>47</v>
      </c>
      <c r="T266" s="238" t="str">
        <f t="shared" ref="T266:T295" si="26">IF(Y266="PÚBLICA","Bajo", IF(Y266="PÚBLICA CLASIFICADA","Medio", "Alto"))</f>
        <v>Bajo</v>
      </c>
      <c r="U266" s="238" t="str">
        <f t="shared" ref="U266:U295" si="27">IF(SUM(AI266,AJ266,AK266)=0, "Baja",IF(SUM(AI266,AJ266,AK266)&gt;=6,"Alta", "Media"))</f>
        <v>Baja</v>
      </c>
      <c r="V266" s="241" t="s">
        <v>49</v>
      </c>
      <c r="W266" s="241" t="s">
        <v>49</v>
      </c>
      <c r="X266" s="254" t="s">
        <v>50</v>
      </c>
      <c r="Y266" s="238" t="s">
        <v>51</v>
      </c>
      <c r="Z266" s="277" t="s">
        <v>50</v>
      </c>
      <c r="AA266" s="277" t="s">
        <v>50</v>
      </c>
      <c r="AB266" s="277" t="s">
        <v>50</v>
      </c>
      <c r="AC266" s="277" t="s">
        <v>50</v>
      </c>
      <c r="AD266" s="277" t="s">
        <v>50</v>
      </c>
      <c r="AE266" s="277" t="s">
        <v>50</v>
      </c>
      <c r="AF266" s="261" t="s">
        <v>1382</v>
      </c>
      <c r="AG266" s="632" t="s">
        <v>50</v>
      </c>
    </row>
    <row r="267" spans="1:33" ht="48">
      <c r="A267" s="292">
        <v>266</v>
      </c>
      <c r="B267" s="439" t="s">
        <v>1386</v>
      </c>
      <c r="C267" s="286" t="s">
        <v>1387</v>
      </c>
      <c r="D267" s="238" t="s">
        <v>38</v>
      </c>
      <c r="E267" s="254" t="s">
        <v>1378</v>
      </c>
      <c r="F267" s="238" t="s">
        <v>50</v>
      </c>
      <c r="G267" s="238" t="s">
        <v>50</v>
      </c>
      <c r="H267" s="239" t="s">
        <v>1379</v>
      </c>
      <c r="I267" s="241" t="s">
        <v>41</v>
      </c>
      <c r="J267" s="238" t="s">
        <v>1380</v>
      </c>
      <c r="K267" s="239" t="s">
        <v>1388</v>
      </c>
      <c r="L267" s="242" t="s">
        <v>43</v>
      </c>
      <c r="M267" s="292"/>
      <c r="N267" s="242"/>
      <c r="O267" s="242" t="s">
        <v>44</v>
      </c>
      <c r="P267" s="286" t="s">
        <v>123</v>
      </c>
      <c r="Q267" s="239" t="s">
        <v>215</v>
      </c>
      <c r="R267" s="241" t="s">
        <v>47</v>
      </c>
      <c r="S267" s="241" t="s">
        <v>47</v>
      </c>
      <c r="T267" s="238" t="str">
        <f t="shared" si="26"/>
        <v>Bajo</v>
      </c>
      <c r="U267" s="238" t="str">
        <f t="shared" si="27"/>
        <v>Baja</v>
      </c>
      <c r="V267" s="241" t="s">
        <v>49</v>
      </c>
      <c r="W267" s="241" t="s">
        <v>49</v>
      </c>
      <c r="X267" s="254" t="s">
        <v>50</v>
      </c>
      <c r="Y267" s="238" t="s">
        <v>51</v>
      </c>
      <c r="Z267" s="277" t="s">
        <v>50</v>
      </c>
      <c r="AA267" s="277" t="s">
        <v>50</v>
      </c>
      <c r="AB267" s="277" t="s">
        <v>50</v>
      </c>
      <c r="AC267" s="277" t="s">
        <v>50</v>
      </c>
      <c r="AD267" s="277" t="s">
        <v>50</v>
      </c>
      <c r="AE267" s="277" t="s">
        <v>50</v>
      </c>
      <c r="AF267" s="261" t="s">
        <v>1382</v>
      </c>
      <c r="AG267" s="632" t="s">
        <v>50</v>
      </c>
    </row>
    <row r="268" spans="1:33" ht="48">
      <c r="A268" s="292">
        <v>267</v>
      </c>
      <c r="B268" s="439" t="s">
        <v>1389</v>
      </c>
      <c r="C268" s="286" t="s">
        <v>1390</v>
      </c>
      <c r="D268" s="238" t="s">
        <v>38</v>
      </c>
      <c r="E268" s="254" t="s">
        <v>1378</v>
      </c>
      <c r="F268" s="238" t="s">
        <v>50</v>
      </c>
      <c r="G268" s="238" t="s">
        <v>50</v>
      </c>
      <c r="H268" s="239" t="s">
        <v>1379</v>
      </c>
      <c r="I268" s="241" t="s">
        <v>41</v>
      </c>
      <c r="J268" s="238" t="s">
        <v>1380</v>
      </c>
      <c r="K268" s="239" t="s">
        <v>1388</v>
      </c>
      <c r="L268" s="242" t="s">
        <v>43</v>
      </c>
      <c r="M268" s="292"/>
      <c r="N268" s="242"/>
      <c r="O268" s="242" t="s">
        <v>44</v>
      </c>
      <c r="P268" s="286" t="s">
        <v>123</v>
      </c>
      <c r="Q268" s="239" t="s">
        <v>215</v>
      </c>
      <c r="R268" s="241" t="s">
        <v>47</v>
      </c>
      <c r="S268" s="241" t="s">
        <v>47</v>
      </c>
      <c r="T268" s="238" t="str">
        <f t="shared" si="26"/>
        <v>Bajo</v>
      </c>
      <c r="U268" s="238" t="str">
        <f t="shared" si="27"/>
        <v>Baja</v>
      </c>
      <c r="V268" s="241" t="s">
        <v>49</v>
      </c>
      <c r="W268" s="241" t="s">
        <v>49</v>
      </c>
      <c r="X268" s="254" t="s">
        <v>50</v>
      </c>
      <c r="Y268" s="238" t="s">
        <v>51</v>
      </c>
      <c r="Z268" s="277" t="s">
        <v>50</v>
      </c>
      <c r="AA268" s="277" t="s">
        <v>50</v>
      </c>
      <c r="AB268" s="277" t="s">
        <v>50</v>
      </c>
      <c r="AC268" s="277" t="s">
        <v>50</v>
      </c>
      <c r="AD268" s="277" t="s">
        <v>50</v>
      </c>
      <c r="AE268" s="277" t="s">
        <v>50</v>
      </c>
      <c r="AF268" s="261" t="s">
        <v>1382</v>
      </c>
      <c r="AG268" s="632" t="s">
        <v>50</v>
      </c>
    </row>
    <row r="269" spans="1:33" ht="168">
      <c r="A269" s="292">
        <v>268</v>
      </c>
      <c r="B269" s="439" t="s">
        <v>1391</v>
      </c>
      <c r="C269" s="286" t="s">
        <v>1392</v>
      </c>
      <c r="D269" s="238" t="s">
        <v>38</v>
      </c>
      <c r="E269" s="254" t="s">
        <v>1378</v>
      </c>
      <c r="F269" s="239">
        <v>24</v>
      </c>
      <c r="G269" s="366" t="s">
        <v>1393</v>
      </c>
      <c r="H269" s="239" t="s">
        <v>1379</v>
      </c>
      <c r="I269" s="241" t="s">
        <v>41</v>
      </c>
      <c r="J269" s="238" t="s">
        <v>1380</v>
      </c>
      <c r="K269" s="239" t="s">
        <v>1394</v>
      </c>
      <c r="L269" s="242" t="s">
        <v>43</v>
      </c>
      <c r="M269" s="292"/>
      <c r="N269" s="242"/>
      <c r="O269" s="242" t="s">
        <v>44</v>
      </c>
      <c r="P269" s="286" t="s">
        <v>123</v>
      </c>
      <c r="Q269" s="239" t="s">
        <v>215</v>
      </c>
      <c r="R269" s="241" t="s">
        <v>47</v>
      </c>
      <c r="S269" s="241" t="s">
        <v>47</v>
      </c>
      <c r="T269" s="238" t="str">
        <f t="shared" si="26"/>
        <v>Medio</v>
      </c>
      <c r="U269" s="238" t="str">
        <f t="shared" si="27"/>
        <v>Baja</v>
      </c>
      <c r="V269" s="241" t="s">
        <v>49</v>
      </c>
      <c r="W269" s="241" t="s">
        <v>49</v>
      </c>
      <c r="X269" s="254" t="s">
        <v>50</v>
      </c>
      <c r="Y269" s="238" t="s">
        <v>127</v>
      </c>
      <c r="Z269" s="239" t="s">
        <v>128</v>
      </c>
      <c r="AA269" s="239" t="s">
        <v>138</v>
      </c>
      <c r="AB269" s="367" t="s">
        <v>1395</v>
      </c>
      <c r="AC269" s="239" t="s">
        <v>1396</v>
      </c>
      <c r="AD269" s="239" t="s">
        <v>460</v>
      </c>
      <c r="AE269" s="239" t="s">
        <v>1397</v>
      </c>
      <c r="AF269" s="261" t="s">
        <v>1382</v>
      </c>
      <c r="AG269" s="632" t="s">
        <v>50</v>
      </c>
    </row>
    <row r="270" spans="1:33" ht="48">
      <c r="A270" s="292">
        <v>269</v>
      </c>
      <c r="B270" s="439" t="s">
        <v>1398</v>
      </c>
      <c r="C270" s="286" t="s">
        <v>1399</v>
      </c>
      <c r="D270" s="238" t="s">
        <v>38</v>
      </c>
      <c r="E270" s="254" t="s">
        <v>1378</v>
      </c>
      <c r="F270" s="239">
        <v>24</v>
      </c>
      <c r="G270" s="366" t="s">
        <v>1393</v>
      </c>
      <c r="H270" s="239" t="s">
        <v>1379</v>
      </c>
      <c r="I270" s="241" t="s">
        <v>41</v>
      </c>
      <c r="J270" s="238" t="s">
        <v>1380</v>
      </c>
      <c r="K270" s="239" t="s">
        <v>1394</v>
      </c>
      <c r="L270" s="242" t="s">
        <v>43</v>
      </c>
      <c r="M270" s="292"/>
      <c r="N270" s="242"/>
      <c r="O270" s="242" t="s">
        <v>44</v>
      </c>
      <c r="P270" s="286" t="s">
        <v>123</v>
      </c>
      <c r="Q270" s="239" t="s">
        <v>215</v>
      </c>
      <c r="R270" s="241" t="s">
        <v>47</v>
      </c>
      <c r="S270" s="241" t="s">
        <v>47</v>
      </c>
      <c r="T270" s="238" t="str">
        <f t="shared" si="26"/>
        <v>Bajo</v>
      </c>
      <c r="U270" s="238" t="str">
        <f t="shared" si="27"/>
        <v>Baja</v>
      </c>
      <c r="V270" s="241" t="s">
        <v>49</v>
      </c>
      <c r="W270" s="241" t="s">
        <v>49</v>
      </c>
      <c r="X270" s="254" t="s">
        <v>50</v>
      </c>
      <c r="Y270" s="238" t="s">
        <v>51</v>
      </c>
      <c r="Z270" s="277" t="s">
        <v>50</v>
      </c>
      <c r="AA270" s="277" t="s">
        <v>50</v>
      </c>
      <c r="AB270" s="277" t="s">
        <v>50</v>
      </c>
      <c r="AC270" s="277" t="s">
        <v>50</v>
      </c>
      <c r="AD270" s="277" t="s">
        <v>50</v>
      </c>
      <c r="AE270" s="277" t="s">
        <v>50</v>
      </c>
      <c r="AF270" s="261" t="s">
        <v>1382</v>
      </c>
      <c r="AG270" s="632" t="s">
        <v>50</v>
      </c>
    </row>
    <row r="271" spans="1:33" ht="84">
      <c r="A271" s="292">
        <v>270</v>
      </c>
      <c r="B271" s="439" t="s">
        <v>1400</v>
      </c>
      <c r="C271" s="286" t="s">
        <v>1401</v>
      </c>
      <c r="D271" s="238" t="s">
        <v>38</v>
      </c>
      <c r="E271" s="254" t="s">
        <v>1378</v>
      </c>
      <c r="F271" s="239">
        <v>24</v>
      </c>
      <c r="G271" s="366" t="s">
        <v>1393</v>
      </c>
      <c r="H271" s="239" t="s">
        <v>1379</v>
      </c>
      <c r="I271" s="241" t="s">
        <v>41</v>
      </c>
      <c r="J271" s="238" t="s">
        <v>1380</v>
      </c>
      <c r="K271" s="239" t="s">
        <v>38</v>
      </c>
      <c r="L271" s="242" t="s">
        <v>43</v>
      </c>
      <c r="M271" s="292"/>
      <c r="N271" s="242"/>
      <c r="O271" s="242" t="s">
        <v>44</v>
      </c>
      <c r="P271" s="286" t="s">
        <v>123</v>
      </c>
      <c r="Q271" s="239" t="s">
        <v>215</v>
      </c>
      <c r="R271" s="241" t="s">
        <v>47</v>
      </c>
      <c r="S271" s="241" t="s">
        <v>47</v>
      </c>
      <c r="T271" s="238" t="str">
        <f t="shared" si="26"/>
        <v>Bajo</v>
      </c>
      <c r="U271" s="238" t="str">
        <f t="shared" si="27"/>
        <v>Baja</v>
      </c>
      <c r="V271" s="241" t="s">
        <v>49</v>
      </c>
      <c r="W271" s="241" t="s">
        <v>49</v>
      </c>
      <c r="X271" s="254" t="s">
        <v>50</v>
      </c>
      <c r="Y271" s="238" t="s">
        <v>51</v>
      </c>
      <c r="Z271" s="277" t="s">
        <v>50</v>
      </c>
      <c r="AA271" s="277" t="s">
        <v>50</v>
      </c>
      <c r="AB271" s="277" t="s">
        <v>50</v>
      </c>
      <c r="AC271" s="277" t="s">
        <v>50</v>
      </c>
      <c r="AD271" s="277" t="s">
        <v>50</v>
      </c>
      <c r="AE271" s="277" t="s">
        <v>50</v>
      </c>
      <c r="AF271" s="261" t="s">
        <v>1382</v>
      </c>
      <c r="AG271" s="632" t="s">
        <v>50</v>
      </c>
    </row>
    <row r="272" spans="1:33" ht="96">
      <c r="A272" s="292">
        <v>271</v>
      </c>
      <c r="B272" s="439" t="s">
        <v>1402</v>
      </c>
      <c r="C272" s="286" t="s">
        <v>1403</v>
      </c>
      <c r="D272" s="238" t="s">
        <v>38</v>
      </c>
      <c r="E272" s="254" t="s">
        <v>1378</v>
      </c>
      <c r="F272" s="239">
        <v>24</v>
      </c>
      <c r="G272" s="366" t="s">
        <v>1393</v>
      </c>
      <c r="H272" s="239" t="s">
        <v>1379</v>
      </c>
      <c r="I272" s="241" t="s">
        <v>41</v>
      </c>
      <c r="J272" s="238" t="s">
        <v>1380</v>
      </c>
      <c r="K272" s="239" t="s">
        <v>1404</v>
      </c>
      <c r="L272" s="242" t="s">
        <v>43</v>
      </c>
      <c r="M272" s="292"/>
      <c r="N272" s="242"/>
      <c r="O272" s="242" t="s">
        <v>44</v>
      </c>
      <c r="P272" s="286" t="s">
        <v>123</v>
      </c>
      <c r="Q272" s="238" t="s">
        <v>1405</v>
      </c>
      <c r="R272" s="241" t="s">
        <v>47</v>
      </c>
      <c r="S272" s="241" t="s">
        <v>47</v>
      </c>
      <c r="T272" s="238" t="str">
        <f t="shared" si="26"/>
        <v>Bajo</v>
      </c>
      <c r="U272" s="238" t="str">
        <f t="shared" si="27"/>
        <v>Baja</v>
      </c>
      <c r="V272" s="241" t="s">
        <v>49</v>
      </c>
      <c r="W272" s="241" t="s">
        <v>49</v>
      </c>
      <c r="X272" s="254" t="s">
        <v>50</v>
      </c>
      <c r="Y272" s="238" t="s">
        <v>51</v>
      </c>
      <c r="Z272" s="277" t="s">
        <v>50</v>
      </c>
      <c r="AA272" s="277" t="s">
        <v>50</v>
      </c>
      <c r="AB272" s="277" t="s">
        <v>50</v>
      </c>
      <c r="AC272" s="277" t="s">
        <v>50</v>
      </c>
      <c r="AD272" s="277" t="s">
        <v>50</v>
      </c>
      <c r="AE272" s="277" t="s">
        <v>50</v>
      </c>
      <c r="AF272" s="261" t="s">
        <v>1382</v>
      </c>
      <c r="AG272" s="632" t="s">
        <v>50</v>
      </c>
    </row>
    <row r="273" spans="1:33" ht="72">
      <c r="A273" s="292">
        <v>272</v>
      </c>
      <c r="B273" s="439" t="s">
        <v>1406</v>
      </c>
      <c r="C273" s="286" t="s">
        <v>1407</v>
      </c>
      <c r="D273" s="238" t="s">
        <v>38</v>
      </c>
      <c r="E273" s="254" t="s">
        <v>1378</v>
      </c>
      <c r="F273" s="239">
        <v>24</v>
      </c>
      <c r="G273" s="366" t="s">
        <v>1393</v>
      </c>
      <c r="H273" s="239" t="s">
        <v>1379</v>
      </c>
      <c r="I273" s="241" t="s">
        <v>41</v>
      </c>
      <c r="J273" s="238" t="s">
        <v>1380</v>
      </c>
      <c r="K273" s="239" t="s">
        <v>1404</v>
      </c>
      <c r="L273" s="242" t="s">
        <v>43</v>
      </c>
      <c r="M273" s="292"/>
      <c r="N273" s="242"/>
      <c r="O273" s="242" t="s">
        <v>44</v>
      </c>
      <c r="P273" s="286" t="s">
        <v>123</v>
      </c>
      <c r="Q273" s="238" t="s">
        <v>1405</v>
      </c>
      <c r="R273" s="241" t="s">
        <v>47</v>
      </c>
      <c r="S273" s="241" t="s">
        <v>47</v>
      </c>
      <c r="T273" s="238" t="str">
        <f t="shared" si="26"/>
        <v>Bajo</v>
      </c>
      <c r="U273" s="238" t="str">
        <f t="shared" si="27"/>
        <v>Baja</v>
      </c>
      <c r="V273" s="241" t="s">
        <v>49</v>
      </c>
      <c r="W273" s="241" t="s">
        <v>49</v>
      </c>
      <c r="X273" s="254" t="s">
        <v>50</v>
      </c>
      <c r="Y273" s="238" t="s">
        <v>51</v>
      </c>
      <c r="Z273" s="277" t="s">
        <v>50</v>
      </c>
      <c r="AA273" s="277" t="s">
        <v>50</v>
      </c>
      <c r="AB273" s="277" t="s">
        <v>50</v>
      </c>
      <c r="AC273" s="277" t="s">
        <v>50</v>
      </c>
      <c r="AD273" s="277" t="s">
        <v>50</v>
      </c>
      <c r="AE273" s="277" t="s">
        <v>50</v>
      </c>
      <c r="AF273" s="261" t="s">
        <v>1382</v>
      </c>
      <c r="AG273" s="632" t="s">
        <v>50</v>
      </c>
    </row>
    <row r="274" spans="1:33" ht="168">
      <c r="A274" s="292">
        <v>273</v>
      </c>
      <c r="B274" s="439" t="s">
        <v>1408</v>
      </c>
      <c r="C274" s="286" t="s">
        <v>1409</v>
      </c>
      <c r="D274" s="238" t="s">
        <v>38</v>
      </c>
      <c r="E274" s="254" t="s">
        <v>1378</v>
      </c>
      <c r="F274" s="239">
        <v>24</v>
      </c>
      <c r="G274" s="366" t="s">
        <v>1410</v>
      </c>
      <c r="H274" s="239" t="s">
        <v>1379</v>
      </c>
      <c r="I274" s="241" t="s">
        <v>41</v>
      </c>
      <c r="J274" s="238" t="s">
        <v>1411</v>
      </c>
      <c r="K274" s="239" t="s">
        <v>197</v>
      </c>
      <c r="L274" s="242" t="s">
        <v>43</v>
      </c>
      <c r="M274" s="292"/>
      <c r="N274" s="242"/>
      <c r="O274" s="242" t="s">
        <v>44</v>
      </c>
      <c r="P274" s="286" t="s">
        <v>123</v>
      </c>
      <c r="Q274" s="238" t="s">
        <v>1405</v>
      </c>
      <c r="R274" s="241" t="s">
        <v>47</v>
      </c>
      <c r="S274" s="241" t="s">
        <v>47</v>
      </c>
      <c r="T274" s="238" t="str">
        <f t="shared" si="26"/>
        <v>Medio</v>
      </c>
      <c r="U274" s="238" t="str">
        <f t="shared" si="27"/>
        <v>Baja</v>
      </c>
      <c r="V274" s="241" t="s">
        <v>49</v>
      </c>
      <c r="W274" s="241" t="s">
        <v>49</v>
      </c>
      <c r="X274" s="254" t="s">
        <v>50</v>
      </c>
      <c r="Y274" s="238" t="s">
        <v>127</v>
      </c>
      <c r="Z274" s="239" t="s">
        <v>128</v>
      </c>
      <c r="AA274" s="239" t="s">
        <v>138</v>
      </c>
      <c r="AB274" s="367" t="s">
        <v>1395</v>
      </c>
      <c r="AC274" s="239" t="s">
        <v>1396</v>
      </c>
      <c r="AD274" s="368" t="s">
        <v>460</v>
      </c>
      <c r="AE274" s="239" t="s">
        <v>1397</v>
      </c>
      <c r="AF274" s="261" t="s">
        <v>1412</v>
      </c>
      <c r="AG274" s="632" t="s">
        <v>50</v>
      </c>
    </row>
    <row r="275" spans="1:33" ht="60">
      <c r="A275" s="292">
        <v>274</v>
      </c>
      <c r="B275" s="439" t="s">
        <v>1413</v>
      </c>
      <c r="C275" s="286" t="s">
        <v>1414</v>
      </c>
      <c r="D275" s="238" t="s">
        <v>38</v>
      </c>
      <c r="E275" s="239" t="s">
        <v>1378</v>
      </c>
      <c r="F275" s="239">
        <v>24</v>
      </c>
      <c r="G275" s="366" t="s">
        <v>1393</v>
      </c>
      <c r="H275" s="239" t="s">
        <v>1379</v>
      </c>
      <c r="I275" s="241" t="s">
        <v>41</v>
      </c>
      <c r="J275" s="238" t="s">
        <v>1380</v>
      </c>
      <c r="K275" s="239" t="s">
        <v>1415</v>
      </c>
      <c r="L275" s="242" t="s">
        <v>43</v>
      </c>
      <c r="M275" s="292"/>
      <c r="N275" s="242"/>
      <c r="O275" s="242" t="s">
        <v>44</v>
      </c>
      <c r="P275" s="286" t="s">
        <v>123</v>
      </c>
      <c r="Q275" s="238" t="s">
        <v>1405</v>
      </c>
      <c r="R275" s="241" t="s">
        <v>47</v>
      </c>
      <c r="S275" s="241" t="s">
        <v>47</v>
      </c>
      <c r="T275" s="238" t="str">
        <f t="shared" si="26"/>
        <v>Bajo</v>
      </c>
      <c r="U275" s="238" t="str">
        <f t="shared" si="27"/>
        <v>Baja</v>
      </c>
      <c r="V275" s="238" t="s">
        <v>49</v>
      </c>
      <c r="W275" s="238" t="s">
        <v>49</v>
      </c>
      <c r="X275" s="239" t="s">
        <v>50</v>
      </c>
      <c r="Y275" s="238" t="s">
        <v>51</v>
      </c>
      <c r="Z275" s="277" t="s">
        <v>50</v>
      </c>
      <c r="AA275" s="277" t="s">
        <v>50</v>
      </c>
      <c r="AB275" s="277" t="s">
        <v>50</v>
      </c>
      <c r="AC275" s="277" t="s">
        <v>50</v>
      </c>
      <c r="AD275" s="277" t="s">
        <v>50</v>
      </c>
      <c r="AE275" s="277" t="s">
        <v>50</v>
      </c>
      <c r="AF275" s="261" t="s">
        <v>1382</v>
      </c>
      <c r="AG275" s="632" t="s">
        <v>50</v>
      </c>
    </row>
    <row r="276" spans="1:33" ht="72">
      <c r="A276" s="292">
        <v>275</v>
      </c>
      <c r="B276" s="439" t="s">
        <v>1416</v>
      </c>
      <c r="C276" s="286" t="s">
        <v>1417</v>
      </c>
      <c r="D276" s="238" t="s">
        <v>38</v>
      </c>
      <c r="E276" s="254" t="s">
        <v>1378</v>
      </c>
      <c r="F276" s="239">
        <v>24</v>
      </c>
      <c r="G276" s="366" t="s">
        <v>1393</v>
      </c>
      <c r="H276" s="239" t="s">
        <v>1379</v>
      </c>
      <c r="I276" s="241" t="s">
        <v>41</v>
      </c>
      <c r="J276" s="238" t="s">
        <v>1380</v>
      </c>
      <c r="K276" s="239" t="s">
        <v>1418</v>
      </c>
      <c r="L276" s="242" t="s">
        <v>43</v>
      </c>
      <c r="M276" s="292"/>
      <c r="N276" s="242"/>
      <c r="O276" s="242" t="s">
        <v>44</v>
      </c>
      <c r="P276" s="286" t="s">
        <v>123</v>
      </c>
      <c r="Q276" s="238" t="s">
        <v>1405</v>
      </c>
      <c r="R276" s="241" t="s">
        <v>47</v>
      </c>
      <c r="S276" s="241" t="s">
        <v>47</v>
      </c>
      <c r="T276" s="238" t="str">
        <f t="shared" si="26"/>
        <v>Bajo</v>
      </c>
      <c r="U276" s="238" t="str">
        <f t="shared" si="27"/>
        <v>Baja</v>
      </c>
      <c r="V276" s="241" t="s">
        <v>49</v>
      </c>
      <c r="W276" s="241" t="s">
        <v>49</v>
      </c>
      <c r="X276" s="254" t="s">
        <v>50</v>
      </c>
      <c r="Y276" s="238" t="s">
        <v>51</v>
      </c>
      <c r="Z276" s="277" t="s">
        <v>50</v>
      </c>
      <c r="AA276" s="277" t="s">
        <v>50</v>
      </c>
      <c r="AB276" s="277" t="s">
        <v>50</v>
      </c>
      <c r="AC276" s="277" t="s">
        <v>50</v>
      </c>
      <c r="AD276" s="277" t="s">
        <v>50</v>
      </c>
      <c r="AE276" s="277" t="s">
        <v>50</v>
      </c>
      <c r="AF276" s="261" t="s">
        <v>1382</v>
      </c>
      <c r="AG276" s="632" t="s">
        <v>50</v>
      </c>
    </row>
    <row r="277" spans="1:33" ht="84">
      <c r="A277" s="292">
        <v>276</v>
      </c>
      <c r="B277" s="439" t="s">
        <v>1419</v>
      </c>
      <c r="C277" s="286" t="s">
        <v>1420</v>
      </c>
      <c r="D277" s="238" t="s">
        <v>38</v>
      </c>
      <c r="E277" s="239" t="s">
        <v>1378</v>
      </c>
      <c r="F277" s="238" t="s">
        <v>50</v>
      </c>
      <c r="G277" s="238" t="s">
        <v>50</v>
      </c>
      <c r="H277" s="239" t="s">
        <v>1379</v>
      </c>
      <c r="I277" s="241" t="s">
        <v>41</v>
      </c>
      <c r="J277" s="238" t="s">
        <v>1380</v>
      </c>
      <c r="K277" s="239" t="s">
        <v>1421</v>
      </c>
      <c r="L277" s="242" t="s">
        <v>43</v>
      </c>
      <c r="M277" s="292"/>
      <c r="N277" s="242"/>
      <c r="O277" s="242" t="s">
        <v>44</v>
      </c>
      <c r="P277" s="286" t="s">
        <v>123</v>
      </c>
      <c r="Q277" s="238" t="s">
        <v>1405</v>
      </c>
      <c r="R277" s="241" t="s">
        <v>47</v>
      </c>
      <c r="S277" s="241" t="s">
        <v>47</v>
      </c>
      <c r="T277" s="238" t="str">
        <f t="shared" si="26"/>
        <v>Bajo</v>
      </c>
      <c r="U277" s="238" t="str">
        <f t="shared" si="27"/>
        <v>Baja</v>
      </c>
      <c r="V277" s="238" t="s">
        <v>49</v>
      </c>
      <c r="W277" s="238" t="s">
        <v>49</v>
      </c>
      <c r="X277" s="239" t="s">
        <v>50</v>
      </c>
      <c r="Y277" s="238" t="s">
        <v>51</v>
      </c>
      <c r="Z277" s="277" t="s">
        <v>50</v>
      </c>
      <c r="AA277" s="277" t="s">
        <v>50</v>
      </c>
      <c r="AB277" s="277" t="s">
        <v>50</v>
      </c>
      <c r="AC277" s="277" t="s">
        <v>50</v>
      </c>
      <c r="AD277" s="277" t="s">
        <v>50</v>
      </c>
      <c r="AE277" s="277" t="s">
        <v>50</v>
      </c>
      <c r="AF277" s="261" t="s">
        <v>1382</v>
      </c>
      <c r="AG277" s="632" t="s">
        <v>50</v>
      </c>
    </row>
    <row r="278" spans="1:33" ht="72">
      <c r="A278" s="292">
        <v>277</v>
      </c>
      <c r="B278" s="439" t="s">
        <v>1422</v>
      </c>
      <c r="C278" s="286" t="s">
        <v>1423</v>
      </c>
      <c r="D278" s="238" t="s">
        <v>38</v>
      </c>
      <c r="E278" s="254" t="s">
        <v>1378</v>
      </c>
      <c r="F278" s="238" t="s">
        <v>50</v>
      </c>
      <c r="G278" s="238" t="s">
        <v>50</v>
      </c>
      <c r="H278" s="239" t="s">
        <v>1379</v>
      </c>
      <c r="I278" s="241" t="s">
        <v>41</v>
      </c>
      <c r="J278" s="238" t="s">
        <v>1411</v>
      </c>
      <c r="K278" s="239" t="s">
        <v>38</v>
      </c>
      <c r="L278" s="242" t="s">
        <v>43</v>
      </c>
      <c r="M278" s="292"/>
      <c r="N278" s="242"/>
      <c r="O278" s="242" t="s">
        <v>44</v>
      </c>
      <c r="P278" s="286" t="s">
        <v>123</v>
      </c>
      <c r="Q278" s="239" t="s">
        <v>215</v>
      </c>
      <c r="R278" s="241" t="s">
        <v>47</v>
      </c>
      <c r="S278" s="241" t="s">
        <v>47</v>
      </c>
      <c r="T278" s="238" t="str">
        <f t="shared" si="26"/>
        <v>Bajo</v>
      </c>
      <c r="U278" s="238" t="str">
        <f t="shared" si="27"/>
        <v>Baja</v>
      </c>
      <c r="V278" s="241" t="s">
        <v>49</v>
      </c>
      <c r="W278" s="241" t="s">
        <v>49</v>
      </c>
      <c r="X278" s="254" t="s">
        <v>50</v>
      </c>
      <c r="Y278" s="238" t="s">
        <v>51</v>
      </c>
      <c r="Z278" s="277" t="s">
        <v>50</v>
      </c>
      <c r="AA278" s="277" t="s">
        <v>50</v>
      </c>
      <c r="AB278" s="277" t="s">
        <v>50</v>
      </c>
      <c r="AC278" s="277" t="s">
        <v>50</v>
      </c>
      <c r="AD278" s="277" t="s">
        <v>50</v>
      </c>
      <c r="AE278" s="277" t="s">
        <v>50</v>
      </c>
      <c r="AF278" s="369" t="s">
        <v>1424</v>
      </c>
      <c r="AG278" s="632" t="s">
        <v>50</v>
      </c>
    </row>
    <row r="279" spans="1:33" ht="72">
      <c r="A279" s="292">
        <v>278</v>
      </c>
      <c r="B279" s="439" t="s">
        <v>1425</v>
      </c>
      <c r="C279" s="286" t="s">
        <v>1426</v>
      </c>
      <c r="D279" s="238" t="s">
        <v>38</v>
      </c>
      <c r="E279" s="254" t="s">
        <v>1378</v>
      </c>
      <c r="F279" s="238" t="s">
        <v>50</v>
      </c>
      <c r="G279" s="238" t="s">
        <v>50</v>
      </c>
      <c r="H279" s="239" t="s">
        <v>1379</v>
      </c>
      <c r="I279" s="241" t="s">
        <v>41</v>
      </c>
      <c r="J279" s="238" t="s">
        <v>1411</v>
      </c>
      <c r="K279" s="239" t="s">
        <v>38</v>
      </c>
      <c r="L279" s="242" t="s">
        <v>43</v>
      </c>
      <c r="M279" s="292"/>
      <c r="N279" s="242"/>
      <c r="O279" s="242" t="s">
        <v>44</v>
      </c>
      <c r="P279" s="286" t="s">
        <v>123</v>
      </c>
      <c r="Q279" s="239" t="s">
        <v>215</v>
      </c>
      <c r="R279" s="241" t="s">
        <v>47</v>
      </c>
      <c r="S279" s="241" t="s">
        <v>47</v>
      </c>
      <c r="T279" s="238" t="str">
        <f t="shared" si="26"/>
        <v>Bajo</v>
      </c>
      <c r="U279" s="238" t="str">
        <f t="shared" si="27"/>
        <v>Baja</v>
      </c>
      <c r="V279" s="241" t="s">
        <v>49</v>
      </c>
      <c r="W279" s="241" t="s">
        <v>49</v>
      </c>
      <c r="X279" s="254" t="s">
        <v>50</v>
      </c>
      <c r="Y279" s="238" t="s">
        <v>51</v>
      </c>
      <c r="Z279" s="277" t="s">
        <v>50</v>
      </c>
      <c r="AA279" s="277" t="s">
        <v>50</v>
      </c>
      <c r="AB279" s="277" t="s">
        <v>50</v>
      </c>
      <c r="AC279" s="277" t="s">
        <v>50</v>
      </c>
      <c r="AD279" s="277" t="s">
        <v>50</v>
      </c>
      <c r="AE279" s="277" t="s">
        <v>50</v>
      </c>
      <c r="AF279" s="261" t="s">
        <v>1412</v>
      </c>
      <c r="AG279" s="632" t="s">
        <v>50</v>
      </c>
    </row>
    <row r="280" spans="1:33" ht="72">
      <c r="A280" s="292">
        <v>279</v>
      </c>
      <c r="B280" s="439" t="s">
        <v>1427</v>
      </c>
      <c r="C280" s="286" t="s">
        <v>1428</v>
      </c>
      <c r="D280" s="238" t="s">
        <v>38</v>
      </c>
      <c r="E280" s="254" t="s">
        <v>1378</v>
      </c>
      <c r="F280" s="239">
        <v>4</v>
      </c>
      <c r="G280" s="370">
        <v>4.2</v>
      </c>
      <c r="H280" s="239" t="s">
        <v>1379</v>
      </c>
      <c r="I280" s="241" t="s">
        <v>41</v>
      </c>
      <c r="J280" s="238" t="s">
        <v>1411</v>
      </c>
      <c r="K280" s="239" t="s">
        <v>38</v>
      </c>
      <c r="L280" s="242" t="s">
        <v>43</v>
      </c>
      <c r="M280" s="292"/>
      <c r="N280" s="242"/>
      <c r="O280" s="242" t="s">
        <v>44</v>
      </c>
      <c r="P280" s="286" t="s">
        <v>123</v>
      </c>
      <c r="Q280" s="238" t="s">
        <v>124</v>
      </c>
      <c r="R280" s="241" t="s">
        <v>47</v>
      </c>
      <c r="S280" s="241" t="s">
        <v>47</v>
      </c>
      <c r="T280" s="238" t="str">
        <f t="shared" si="26"/>
        <v>Bajo</v>
      </c>
      <c r="U280" s="238" t="str">
        <f t="shared" si="27"/>
        <v>Baja</v>
      </c>
      <c r="V280" s="241" t="s">
        <v>49</v>
      </c>
      <c r="W280" s="241" t="s">
        <v>49</v>
      </c>
      <c r="X280" s="254" t="s">
        <v>50</v>
      </c>
      <c r="Y280" s="238" t="s">
        <v>51</v>
      </c>
      <c r="Z280" s="277" t="s">
        <v>50</v>
      </c>
      <c r="AA280" s="277" t="s">
        <v>50</v>
      </c>
      <c r="AB280" s="277" t="s">
        <v>50</v>
      </c>
      <c r="AC280" s="277" t="s">
        <v>50</v>
      </c>
      <c r="AD280" s="277" t="s">
        <v>50</v>
      </c>
      <c r="AE280" s="277" t="s">
        <v>50</v>
      </c>
      <c r="AF280" s="261" t="s">
        <v>1412</v>
      </c>
      <c r="AG280" s="632" t="s">
        <v>50</v>
      </c>
    </row>
    <row r="281" spans="1:33" ht="72">
      <c r="A281" s="292">
        <v>280</v>
      </c>
      <c r="B281" s="439" t="s">
        <v>1429</v>
      </c>
      <c r="C281" s="286" t="s">
        <v>1430</v>
      </c>
      <c r="D281" s="238" t="s">
        <v>38</v>
      </c>
      <c r="E281" s="254" t="s">
        <v>1378</v>
      </c>
      <c r="F281" s="239">
        <v>24</v>
      </c>
      <c r="G281" s="366" t="s">
        <v>1393</v>
      </c>
      <c r="H281" s="239" t="s">
        <v>1379</v>
      </c>
      <c r="I281" s="241" t="s">
        <v>41</v>
      </c>
      <c r="J281" s="238" t="s">
        <v>1411</v>
      </c>
      <c r="K281" s="239" t="s">
        <v>38</v>
      </c>
      <c r="L281" s="242" t="s">
        <v>43</v>
      </c>
      <c r="M281" s="292"/>
      <c r="N281" s="242"/>
      <c r="O281" s="242" t="s">
        <v>44</v>
      </c>
      <c r="P281" s="286" t="s">
        <v>123</v>
      </c>
      <c r="Q281" s="239" t="s">
        <v>1431</v>
      </c>
      <c r="R281" s="241" t="s">
        <v>47</v>
      </c>
      <c r="S281" s="241" t="s">
        <v>47</v>
      </c>
      <c r="T281" s="238" t="str">
        <f t="shared" si="26"/>
        <v>Bajo</v>
      </c>
      <c r="U281" s="238" t="str">
        <f t="shared" si="27"/>
        <v>Baja</v>
      </c>
      <c r="V281" s="241" t="s">
        <v>49</v>
      </c>
      <c r="W281" s="241" t="s">
        <v>49</v>
      </c>
      <c r="X281" s="254" t="s">
        <v>50</v>
      </c>
      <c r="Y281" s="238" t="s">
        <v>51</v>
      </c>
      <c r="Z281" s="277" t="s">
        <v>50</v>
      </c>
      <c r="AA281" s="277" t="s">
        <v>50</v>
      </c>
      <c r="AB281" s="277" t="s">
        <v>50</v>
      </c>
      <c r="AC281" s="277" t="s">
        <v>50</v>
      </c>
      <c r="AD281" s="277" t="s">
        <v>50</v>
      </c>
      <c r="AE281" s="277" t="s">
        <v>50</v>
      </c>
      <c r="AF281" s="261" t="s">
        <v>1412</v>
      </c>
      <c r="AG281" s="131" t="s">
        <v>1432</v>
      </c>
    </row>
    <row r="282" spans="1:33" ht="168">
      <c r="A282" s="292">
        <v>281</v>
      </c>
      <c r="B282" s="439" t="s">
        <v>1433</v>
      </c>
      <c r="C282" s="286" t="s">
        <v>1434</v>
      </c>
      <c r="D282" s="238" t="s">
        <v>38</v>
      </c>
      <c r="E282" s="254" t="s">
        <v>1378</v>
      </c>
      <c r="F282" s="238" t="s">
        <v>50</v>
      </c>
      <c r="G282" s="238" t="s">
        <v>50</v>
      </c>
      <c r="H282" s="239" t="s">
        <v>1379</v>
      </c>
      <c r="I282" s="241" t="s">
        <v>41</v>
      </c>
      <c r="J282" s="238" t="s">
        <v>1411</v>
      </c>
      <c r="K282" s="239" t="s">
        <v>38</v>
      </c>
      <c r="L282" s="242" t="s">
        <v>43</v>
      </c>
      <c r="M282" s="292"/>
      <c r="N282" s="242"/>
      <c r="O282" s="242" t="s">
        <v>44</v>
      </c>
      <c r="P282" s="286" t="s">
        <v>123</v>
      </c>
      <c r="Q282" s="239" t="s">
        <v>1435</v>
      </c>
      <c r="R282" s="241" t="s">
        <v>48</v>
      </c>
      <c r="S282" s="241" t="s">
        <v>47</v>
      </c>
      <c r="T282" s="238" t="str">
        <f t="shared" si="26"/>
        <v>Medio</v>
      </c>
      <c r="U282" s="238" t="str">
        <f t="shared" si="27"/>
        <v>Baja</v>
      </c>
      <c r="V282" s="241" t="s">
        <v>49</v>
      </c>
      <c r="W282" s="241" t="s">
        <v>49</v>
      </c>
      <c r="X282" s="254" t="s">
        <v>50</v>
      </c>
      <c r="Y282" s="238" t="s">
        <v>127</v>
      </c>
      <c r="Z282" s="239" t="s">
        <v>128</v>
      </c>
      <c r="AA282" s="239" t="s">
        <v>138</v>
      </c>
      <c r="AB282" s="367" t="s">
        <v>1395</v>
      </c>
      <c r="AC282" s="239" t="s">
        <v>1396</v>
      </c>
      <c r="AD282" s="368" t="s">
        <v>460</v>
      </c>
      <c r="AE282" s="367" t="s">
        <v>1397</v>
      </c>
      <c r="AF282" s="261" t="s">
        <v>1412</v>
      </c>
      <c r="AG282" s="632" t="s">
        <v>50</v>
      </c>
    </row>
    <row r="283" spans="1:33" ht="96">
      <c r="A283" s="292">
        <v>282</v>
      </c>
      <c r="B283" s="439" t="s">
        <v>1436</v>
      </c>
      <c r="C283" s="286" t="s">
        <v>1437</v>
      </c>
      <c r="D283" s="238" t="s">
        <v>38</v>
      </c>
      <c r="E283" s="254" t="s">
        <v>1378</v>
      </c>
      <c r="F283" s="239">
        <v>4</v>
      </c>
      <c r="G283" s="366">
        <v>4.2</v>
      </c>
      <c r="H283" s="239" t="s">
        <v>1379</v>
      </c>
      <c r="I283" s="241" t="s">
        <v>41</v>
      </c>
      <c r="J283" s="238" t="s">
        <v>1411</v>
      </c>
      <c r="K283" s="239" t="s">
        <v>38</v>
      </c>
      <c r="L283" s="242" t="s">
        <v>43</v>
      </c>
      <c r="M283" s="292"/>
      <c r="N283" s="242"/>
      <c r="O283" s="242" t="s">
        <v>44</v>
      </c>
      <c r="P283" s="286" t="s">
        <v>123</v>
      </c>
      <c r="Q283" s="238" t="s">
        <v>1405</v>
      </c>
      <c r="R283" s="241" t="s">
        <v>47</v>
      </c>
      <c r="S283" s="241" t="s">
        <v>47</v>
      </c>
      <c r="T283" s="238" t="str">
        <f t="shared" si="26"/>
        <v>Bajo</v>
      </c>
      <c r="U283" s="238" t="str">
        <f t="shared" si="27"/>
        <v>Baja</v>
      </c>
      <c r="V283" s="241" t="s">
        <v>49</v>
      </c>
      <c r="W283" s="241" t="s">
        <v>49</v>
      </c>
      <c r="X283" s="254" t="s">
        <v>50</v>
      </c>
      <c r="Y283" s="238" t="s">
        <v>51</v>
      </c>
      <c r="Z283" s="277" t="s">
        <v>50</v>
      </c>
      <c r="AA283" s="277" t="s">
        <v>50</v>
      </c>
      <c r="AB283" s="277" t="s">
        <v>50</v>
      </c>
      <c r="AC283" s="277" t="s">
        <v>50</v>
      </c>
      <c r="AD283" s="277" t="s">
        <v>50</v>
      </c>
      <c r="AE283" s="277" t="s">
        <v>50</v>
      </c>
      <c r="AF283" s="261" t="s">
        <v>1412</v>
      </c>
      <c r="AG283" s="632" t="s">
        <v>50</v>
      </c>
    </row>
    <row r="284" spans="1:33" ht="72">
      <c r="A284" s="292">
        <v>283</v>
      </c>
      <c r="B284" s="439" t="s">
        <v>1438</v>
      </c>
      <c r="C284" s="286" t="s">
        <v>1439</v>
      </c>
      <c r="D284" s="238" t="s">
        <v>38</v>
      </c>
      <c r="E284" s="254" t="s">
        <v>1378</v>
      </c>
      <c r="F284" s="239">
        <v>28</v>
      </c>
      <c r="G284" s="371" t="s">
        <v>1440</v>
      </c>
      <c r="H284" s="239" t="s">
        <v>1379</v>
      </c>
      <c r="I284" s="241" t="s">
        <v>41</v>
      </c>
      <c r="J284" s="238" t="s">
        <v>1411</v>
      </c>
      <c r="K284" s="239" t="s">
        <v>38</v>
      </c>
      <c r="L284" s="242" t="s">
        <v>43</v>
      </c>
      <c r="M284" s="292"/>
      <c r="N284" s="242"/>
      <c r="O284" s="242" t="s">
        <v>44</v>
      </c>
      <c r="P284" s="286" t="s">
        <v>123</v>
      </c>
      <c r="Q284" s="239" t="s">
        <v>215</v>
      </c>
      <c r="R284" s="241" t="s">
        <v>47</v>
      </c>
      <c r="S284" s="241" t="s">
        <v>47</v>
      </c>
      <c r="T284" s="238" t="str">
        <f t="shared" si="26"/>
        <v>Bajo</v>
      </c>
      <c r="U284" s="238" t="str">
        <f t="shared" si="27"/>
        <v>Baja</v>
      </c>
      <c r="V284" s="241" t="s">
        <v>49</v>
      </c>
      <c r="W284" s="241" t="s">
        <v>49</v>
      </c>
      <c r="X284" s="254" t="s">
        <v>50</v>
      </c>
      <c r="Y284" s="238" t="s">
        <v>51</v>
      </c>
      <c r="Z284" s="277" t="s">
        <v>50</v>
      </c>
      <c r="AA284" s="277" t="s">
        <v>50</v>
      </c>
      <c r="AB284" s="277" t="s">
        <v>50</v>
      </c>
      <c r="AC284" s="277" t="s">
        <v>50</v>
      </c>
      <c r="AD284" s="277" t="s">
        <v>50</v>
      </c>
      <c r="AE284" s="277" t="s">
        <v>50</v>
      </c>
      <c r="AF284" s="261" t="s">
        <v>1412</v>
      </c>
      <c r="AG284" s="632" t="s">
        <v>50</v>
      </c>
    </row>
    <row r="285" spans="1:33" ht="72">
      <c r="A285" s="292">
        <v>284</v>
      </c>
      <c r="B285" s="439" t="s">
        <v>1441</v>
      </c>
      <c r="C285" s="239" t="s">
        <v>1442</v>
      </c>
      <c r="D285" s="238" t="s">
        <v>38</v>
      </c>
      <c r="E285" s="239" t="s">
        <v>1378</v>
      </c>
      <c r="F285" s="239">
        <v>28</v>
      </c>
      <c r="G285" s="371" t="s">
        <v>1440</v>
      </c>
      <c r="H285" s="239" t="s">
        <v>1379</v>
      </c>
      <c r="I285" s="241" t="s">
        <v>41</v>
      </c>
      <c r="J285" s="238" t="s">
        <v>1411</v>
      </c>
      <c r="K285" s="239" t="s">
        <v>38</v>
      </c>
      <c r="L285" s="242" t="s">
        <v>43</v>
      </c>
      <c r="M285" s="292"/>
      <c r="N285" s="242"/>
      <c r="O285" s="242" t="s">
        <v>44</v>
      </c>
      <c r="P285" s="286" t="s">
        <v>123</v>
      </c>
      <c r="Q285" s="239" t="s">
        <v>1443</v>
      </c>
      <c r="R285" s="241" t="s">
        <v>47</v>
      </c>
      <c r="S285" s="241" t="s">
        <v>47</v>
      </c>
      <c r="T285" s="238" t="str">
        <f t="shared" si="26"/>
        <v>Bajo</v>
      </c>
      <c r="U285" s="238" t="str">
        <f t="shared" si="27"/>
        <v>Baja</v>
      </c>
      <c r="V285" s="238" t="s">
        <v>49</v>
      </c>
      <c r="W285" s="238" t="s">
        <v>49</v>
      </c>
      <c r="X285" s="239" t="s">
        <v>50</v>
      </c>
      <c r="Y285" s="238" t="s">
        <v>51</v>
      </c>
      <c r="Z285" s="277" t="s">
        <v>50</v>
      </c>
      <c r="AA285" s="277" t="s">
        <v>50</v>
      </c>
      <c r="AB285" s="277" t="s">
        <v>50</v>
      </c>
      <c r="AC285" s="277" t="s">
        <v>50</v>
      </c>
      <c r="AD285" s="277" t="s">
        <v>50</v>
      </c>
      <c r="AE285" s="277" t="s">
        <v>50</v>
      </c>
      <c r="AF285" s="261" t="s">
        <v>1412</v>
      </c>
      <c r="AG285" s="632" t="s">
        <v>50</v>
      </c>
    </row>
    <row r="286" spans="1:33" ht="72">
      <c r="A286" s="292">
        <v>285</v>
      </c>
      <c r="B286" s="439" t="s">
        <v>1444</v>
      </c>
      <c r="C286" s="372" t="s">
        <v>1445</v>
      </c>
      <c r="D286" s="238" t="s">
        <v>38</v>
      </c>
      <c r="E286" s="254" t="s">
        <v>1378</v>
      </c>
      <c r="F286" s="239">
        <v>34</v>
      </c>
      <c r="G286" s="255" t="s">
        <v>1446</v>
      </c>
      <c r="H286" s="239" t="s">
        <v>1379</v>
      </c>
      <c r="I286" s="241" t="s">
        <v>41</v>
      </c>
      <c r="J286" s="238" t="s">
        <v>1411</v>
      </c>
      <c r="K286" s="239" t="s">
        <v>38</v>
      </c>
      <c r="L286" s="242" t="s">
        <v>43</v>
      </c>
      <c r="M286" s="292"/>
      <c r="N286" s="242"/>
      <c r="O286" s="242" t="s">
        <v>44</v>
      </c>
      <c r="P286" s="286" t="s">
        <v>123</v>
      </c>
      <c r="Q286" s="239" t="s">
        <v>1447</v>
      </c>
      <c r="R286" s="241" t="s">
        <v>47</v>
      </c>
      <c r="S286" s="241" t="s">
        <v>47</v>
      </c>
      <c r="T286" s="238" t="str">
        <f t="shared" si="26"/>
        <v>Bajo</v>
      </c>
      <c r="U286" s="238" t="str">
        <f t="shared" si="27"/>
        <v>Baja</v>
      </c>
      <c r="V286" s="241" t="s">
        <v>49</v>
      </c>
      <c r="W286" s="241" t="s">
        <v>49</v>
      </c>
      <c r="X286" s="254" t="s">
        <v>50</v>
      </c>
      <c r="Y286" s="238" t="s">
        <v>51</v>
      </c>
      <c r="Z286" s="277" t="s">
        <v>50</v>
      </c>
      <c r="AA286" s="277" t="s">
        <v>50</v>
      </c>
      <c r="AB286" s="277" t="s">
        <v>50</v>
      </c>
      <c r="AC286" s="277" t="s">
        <v>50</v>
      </c>
      <c r="AD286" s="277" t="s">
        <v>50</v>
      </c>
      <c r="AE286" s="277" t="s">
        <v>50</v>
      </c>
      <c r="AF286" s="261" t="s">
        <v>1412</v>
      </c>
      <c r="AG286" s="632" t="s">
        <v>50</v>
      </c>
    </row>
    <row r="287" spans="1:33" ht="168.75" thickBot="1">
      <c r="A287" s="292">
        <v>286</v>
      </c>
      <c r="B287" s="386" t="s">
        <v>1448</v>
      </c>
      <c r="C287" s="633" t="s">
        <v>1449</v>
      </c>
      <c r="D287" s="99" t="s">
        <v>38</v>
      </c>
      <c r="E287" s="154" t="s">
        <v>1378</v>
      </c>
      <c r="F287" s="99" t="s">
        <v>50</v>
      </c>
      <c r="G287" s="99" t="s">
        <v>50</v>
      </c>
      <c r="H287" s="178" t="s">
        <v>1379</v>
      </c>
      <c r="I287" s="97" t="s">
        <v>41</v>
      </c>
      <c r="J287" s="99" t="s">
        <v>1380</v>
      </c>
      <c r="K287" s="178" t="s">
        <v>1450</v>
      </c>
      <c r="L287" s="136" t="s">
        <v>43</v>
      </c>
      <c r="M287" s="514"/>
      <c r="N287" s="136"/>
      <c r="O287" s="136" t="s">
        <v>44</v>
      </c>
      <c r="P287" s="512" t="s">
        <v>123</v>
      </c>
      <c r="Q287" s="99" t="s">
        <v>1405</v>
      </c>
      <c r="R287" s="97" t="s">
        <v>48</v>
      </c>
      <c r="S287" s="97" t="s">
        <v>47</v>
      </c>
      <c r="T287" s="99" t="str">
        <f t="shared" si="26"/>
        <v>Medio</v>
      </c>
      <c r="U287" s="99" t="str">
        <f t="shared" si="27"/>
        <v>Baja</v>
      </c>
      <c r="V287" s="97" t="s">
        <v>49</v>
      </c>
      <c r="W287" s="97" t="s">
        <v>49</v>
      </c>
      <c r="X287" s="154" t="s">
        <v>50</v>
      </c>
      <c r="Y287" s="99" t="s">
        <v>127</v>
      </c>
      <c r="Z287" s="178" t="s">
        <v>128</v>
      </c>
      <c r="AA287" s="178" t="s">
        <v>138</v>
      </c>
      <c r="AB287" s="634" t="s">
        <v>1395</v>
      </c>
      <c r="AC287" s="178" t="s">
        <v>1396</v>
      </c>
      <c r="AD287" s="178" t="s">
        <v>460</v>
      </c>
      <c r="AE287" s="634" t="s">
        <v>1397</v>
      </c>
      <c r="AF287" s="513" t="s">
        <v>1382</v>
      </c>
      <c r="AG287" s="635" t="s">
        <v>50</v>
      </c>
    </row>
    <row r="288" spans="1:33" ht="60">
      <c r="A288" s="292">
        <v>287</v>
      </c>
      <c r="B288" s="412" t="s">
        <v>1451</v>
      </c>
      <c r="C288" s="294" t="s">
        <v>1452</v>
      </c>
      <c r="D288" s="281" t="s">
        <v>38</v>
      </c>
      <c r="E288" s="35" t="s">
        <v>1378</v>
      </c>
      <c r="F288" s="40" t="s">
        <v>1453</v>
      </c>
      <c r="G288" s="40" t="s">
        <v>1454</v>
      </c>
      <c r="H288" s="40" t="s">
        <v>1455</v>
      </c>
      <c r="I288" s="35" t="s">
        <v>41</v>
      </c>
      <c r="J288" s="35" t="s">
        <v>1456</v>
      </c>
      <c r="K288" s="35" t="s">
        <v>38</v>
      </c>
      <c r="L288" s="285" t="s">
        <v>43</v>
      </c>
      <c r="M288" s="49"/>
      <c r="N288" s="49"/>
      <c r="O288" s="41" t="s">
        <v>44</v>
      </c>
      <c r="P288" s="35" t="s">
        <v>45</v>
      </c>
      <c r="Q288" s="35" t="s">
        <v>124</v>
      </c>
      <c r="R288" s="35" t="s">
        <v>48</v>
      </c>
      <c r="S288" s="35" t="s">
        <v>47</v>
      </c>
      <c r="T288" s="40" t="str">
        <f t="shared" si="26"/>
        <v>Bajo</v>
      </c>
      <c r="U288" s="40" t="str">
        <f t="shared" si="27"/>
        <v>Baja</v>
      </c>
      <c r="V288" s="41" t="s">
        <v>49</v>
      </c>
      <c r="W288" s="41" t="s">
        <v>49</v>
      </c>
      <c r="X288" s="35" t="s">
        <v>50</v>
      </c>
      <c r="Y288" s="40" t="s">
        <v>51</v>
      </c>
      <c r="Z288" s="43" t="s">
        <v>50</v>
      </c>
      <c r="AA288" s="40" t="s">
        <v>50</v>
      </c>
      <c r="AB288" s="35" t="s">
        <v>50</v>
      </c>
      <c r="AC288" s="35" t="s">
        <v>50</v>
      </c>
      <c r="AD288" s="40" t="s">
        <v>50</v>
      </c>
      <c r="AE288" s="40" t="s">
        <v>50</v>
      </c>
      <c r="AF288" s="94" t="s">
        <v>1457</v>
      </c>
      <c r="AG288" s="375" t="s">
        <v>50</v>
      </c>
    </row>
    <row r="289" spans="1:33" ht="60">
      <c r="A289" s="292">
        <v>288</v>
      </c>
      <c r="B289" s="636" t="s">
        <v>1458</v>
      </c>
      <c r="C289" s="438" t="s">
        <v>1459</v>
      </c>
      <c r="D289" s="479" t="s">
        <v>38</v>
      </c>
      <c r="E289" s="241" t="s">
        <v>1378</v>
      </c>
      <c r="F289" s="238" t="s">
        <v>1453</v>
      </c>
      <c r="G289" s="238" t="s">
        <v>1454</v>
      </c>
      <c r="H289" s="238" t="s">
        <v>1455</v>
      </c>
      <c r="I289" s="241" t="s">
        <v>41</v>
      </c>
      <c r="J289" s="241" t="s">
        <v>1460</v>
      </c>
      <c r="K289" s="241" t="s">
        <v>38</v>
      </c>
      <c r="L289" s="530" t="s">
        <v>43</v>
      </c>
      <c r="M289" s="292"/>
      <c r="N289" s="292"/>
      <c r="O289" s="290" t="s">
        <v>44</v>
      </c>
      <c r="P289" s="241" t="s">
        <v>45</v>
      </c>
      <c r="Q289" s="241" t="s">
        <v>124</v>
      </c>
      <c r="R289" s="241" t="s">
        <v>48</v>
      </c>
      <c r="S289" s="241" t="s">
        <v>48</v>
      </c>
      <c r="T289" s="238" t="str">
        <f t="shared" si="26"/>
        <v>Bajo</v>
      </c>
      <c r="U289" s="238" t="str">
        <f t="shared" si="27"/>
        <v>Baja</v>
      </c>
      <c r="V289" s="290" t="s">
        <v>49</v>
      </c>
      <c r="W289" s="290" t="s">
        <v>49</v>
      </c>
      <c r="X289" s="241" t="s">
        <v>50</v>
      </c>
      <c r="Y289" s="238" t="s">
        <v>51</v>
      </c>
      <c r="Z289" s="277" t="s">
        <v>50</v>
      </c>
      <c r="AA289" s="238" t="s">
        <v>50</v>
      </c>
      <c r="AB289" s="241" t="s">
        <v>50</v>
      </c>
      <c r="AC289" s="241" t="s">
        <v>50</v>
      </c>
      <c r="AD289" s="238" t="s">
        <v>50</v>
      </c>
      <c r="AE289" s="238" t="s">
        <v>50</v>
      </c>
      <c r="AF289" s="253" t="s">
        <v>1457</v>
      </c>
      <c r="AG289" s="637" t="s">
        <v>50</v>
      </c>
    </row>
    <row r="290" spans="1:33" ht="60">
      <c r="A290" s="292">
        <v>289</v>
      </c>
      <c r="B290" s="636" t="s">
        <v>1461</v>
      </c>
      <c r="C290" s="438" t="s">
        <v>1462</v>
      </c>
      <c r="D290" s="479" t="s">
        <v>38</v>
      </c>
      <c r="E290" s="241" t="s">
        <v>1463</v>
      </c>
      <c r="F290" s="238" t="s">
        <v>1453</v>
      </c>
      <c r="G290" s="238" t="s">
        <v>1454</v>
      </c>
      <c r="H290" s="238" t="s">
        <v>1455</v>
      </c>
      <c r="I290" s="241" t="s">
        <v>41</v>
      </c>
      <c r="J290" s="241" t="s">
        <v>1464</v>
      </c>
      <c r="K290" s="241" t="s">
        <v>38</v>
      </c>
      <c r="L290" s="530" t="s">
        <v>43</v>
      </c>
      <c r="M290" s="292"/>
      <c r="N290" s="292"/>
      <c r="O290" s="290" t="s">
        <v>44</v>
      </c>
      <c r="P290" s="241" t="s">
        <v>45</v>
      </c>
      <c r="Q290" s="241" t="s">
        <v>124</v>
      </c>
      <c r="R290" s="241" t="s">
        <v>48</v>
      </c>
      <c r="S290" s="241" t="s">
        <v>48</v>
      </c>
      <c r="T290" s="238" t="str">
        <f t="shared" si="26"/>
        <v>Bajo</v>
      </c>
      <c r="U290" s="238" t="str">
        <f t="shared" si="27"/>
        <v>Baja</v>
      </c>
      <c r="V290" s="290" t="s">
        <v>49</v>
      </c>
      <c r="W290" s="290" t="s">
        <v>49</v>
      </c>
      <c r="X290" s="241" t="s">
        <v>50</v>
      </c>
      <c r="Y290" s="238" t="s">
        <v>51</v>
      </c>
      <c r="Z290" s="277" t="s">
        <v>50</v>
      </c>
      <c r="AA290" s="238" t="s">
        <v>50</v>
      </c>
      <c r="AB290" s="241" t="s">
        <v>50</v>
      </c>
      <c r="AC290" s="241" t="s">
        <v>50</v>
      </c>
      <c r="AD290" s="238" t="s">
        <v>50</v>
      </c>
      <c r="AE290" s="238" t="s">
        <v>50</v>
      </c>
      <c r="AF290" s="253" t="s">
        <v>1457</v>
      </c>
      <c r="AG290" s="637" t="s">
        <v>50</v>
      </c>
    </row>
    <row r="291" spans="1:33" ht="60">
      <c r="A291" s="292">
        <v>290</v>
      </c>
      <c r="B291" s="636" t="s">
        <v>1465</v>
      </c>
      <c r="C291" s="438" t="s">
        <v>1466</v>
      </c>
      <c r="D291" s="479" t="s">
        <v>38</v>
      </c>
      <c r="E291" s="241" t="s">
        <v>1378</v>
      </c>
      <c r="F291" s="238" t="s">
        <v>1467</v>
      </c>
      <c r="G291" s="238" t="s">
        <v>1468</v>
      </c>
      <c r="H291" s="238" t="s">
        <v>1455</v>
      </c>
      <c r="I291" s="241" t="s">
        <v>41</v>
      </c>
      <c r="J291" s="241" t="s">
        <v>1469</v>
      </c>
      <c r="K291" s="241" t="s">
        <v>38</v>
      </c>
      <c r="L291" s="530" t="s">
        <v>43</v>
      </c>
      <c r="M291" s="292"/>
      <c r="N291" s="292"/>
      <c r="O291" s="290" t="s">
        <v>44</v>
      </c>
      <c r="P291" s="241" t="s">
        <v>45</v>
      </c>
      <c r="Q291" s="241" t="s">
        <v>1470</v>
      </c>
      <c r="R291" s="241" t="s">
        <v>48</v>
      </c>
      <c r="S291" s="241" t="s">
        <v>48</v>
      </c>
      <c r="T291" s="238" t="str">
        <f t="shared" si="26"/>
        <v>Bajo</v>
      </c>
      <c r="U291" s="238" t="str">
        <f t="shared" si="27"/>
        <v>Baja</v>
      </c>
      <c r="V291" s="290" t="s">
        <v>49</v>
      </c>
      <c r="W291" s="290" t="s">
        <v>49</v>
      </c>
      <c r="X291" s="241" t="s">
        <v>50</v>
      </c>
      <c r="Y291" s="238" t="s">
        <v>51</v>
      </c>
      <c r="Z291" s="277" t="s">
        <v>50</v>
      </c>
      <c r="AA291" s="238" t="s">
        <v>50</v>
      </c>
      <c r="AB291" s="241" t="s">
        <v>50</v>
      </c>
      <c r="AC291" s="241" t="s">
        <v>50</v>
      </c>
      <c r="AD291" s="238" t="s">
        <v>50</v>
      </c>
      <c r="AE291" s="238" t="s">
        <v>50</v>
      </c>
      <c r="AF291" s="253" t="s">
        <v>1457</v>
      </c>
      <c r="AG291" s="637" t="s">
        <v>50</v>
      </c>
    </row>
    <row r="292" spans="1:33" ht="132">
      <c r="A292" s="292">
        <v>291</v>
      </c>
      <c r="B292" s="636" t="s">
        <v>1471</v>
      </c>
      <c r="C292" s="438" t="s">
        <v>1472</v>
      </c>
      <c r="D292" s="479" t="s">
        <v>38</v>
      </c>
      <c r="E292" s="241" t="s">
        <v>1378</v>
      </c>
      <c r="F292" s="238" t="s">
        <v>1453</v>
      </c>
      <c r="G292" s="238" t="s">
        <v>1454</v>
      </c>
      <c r="H292" s="238" t="s">
        <v>1455</v>
      </c>
      <c r="I292" s="241" t="s">
        <v>41</v>
      </c>
      <c r="J292" s="241" t="s">
        <v>1464</v>
      </c>
      <c r="K292" s="241" t="s">
        <v>38</v>
      </c>
      <c r="L292" s="530" t="s">
        <v>43</v>
      </c>
      <c r="M292" s="292"/>
      <c r="N292" s="292"/>
      <c r="O292" s="290" t="s">
        <v>44</v>
      </c>
      <c r="P292" s="241" t="s">
        <v>45</v>
      </c>
      <c r="Q292" s="241" t="s">
        <v>1470</v>
      </c>
      <c r="R292" s="241" t="s">
        <v>48</v>
      </c>
      <c r="S292" s="241" t="s">
        <v>48</v>
      </c>
      <c r="T292" s="238" t="str">
        <f t="shared" si="26"/>
        <v>Medio</v>
      </c>
      <c r="U292" s="238" t="str">
        <f t="shared" si="27"/>
        <v>Baja</v>
      </c>
      <c r="V292" s="290" t="s">
        <v>59</v>
      </c>
      <c r="W292" s="290" t="s">
        <v>49</v>
      </c>
      <c r="X292" s="241" t="s">
        <v>1473</v>
      </c>
      <c r="Y292" s="238" t="s">
        <v>127</v>
      </c>
      <c r="Z292" s="239" t="s">
        <v>128</v>
      </c>
      <c r="AA292" s="239" t="s">
        <v>138</v>
      </c>
      <c r="AB292" s="239" t="s">
        <v>925</v>
      </c>
      <c r="AC292" s="239" t="s">
        <v>941</v>
      </c>
      <c r="AD292" s="238" t="s">
        <v>65</v>
      </c>
      <c r="AE292" s="238" t="s">
        <v>131</v>
      </c>
      <c r="AF292" s="253" t="s">
        <v>1457</v>
      </c>
      <c r="AG292" s="637" t="s">
        <v>50</v>
      </c>
    </row>
    <row r="293" spans="1:33" ht="60">
      <c r="A293" s="292">
        <v>292</v>
      </c>
      <c r="B293" s="636" t="s">
        <v>1474</v>
      </c>
      <c r="C293" s="438" t="s">
        <v>1475</v>
      </c>
      <c r="D293" s="479" t="s">
        <v>38</v>
      </c>
      <c r="E293" s="241" t="s">
        <v>1463</v>
      </c>
      <c r="F293" s="238" t="s">
        <v>1453</v>
      </c>
      <c r="G293" s="238" t="s">
        <v>1454</v>
      </c>
      <c r="H293" s="238" t="s">
        <v>1455</v>
      </c>
      <c r="I293" s="241" t="s">
        <v>41</v>
      </c>
      <c r="J293" s="241" t="s">
        <v>1476</v>
      </c>
      <c r="K293" s="241" t="s">
        <v>38</v>
      </c>
      <c r="L293" s="530" t="s">
        <v>43</v>
      </c>
      <c r="M293" s="292"/>
      <c r="N293" s="292"/>
      <c r="O293" s="290" t="s">
        <v>44</v>
      </c>
      <c r="P293" s="241" t="s">
        <v>45</v>
      </c>
      <c r="Q293" s="241" t="s">
        <v>1470</v>
      </c>
      <c r="R293" s="241" t="s">
        <v>48</v>
      </c>
      <c r="S293" s="241" t="s">
        <v>48</v>
      </c>
      <c r="T293" s="238" t="str">
        <f t="shared" si="26"/>
        <v>Bajo</v>
      </c>
      <c r="U293" s="238" t="str">
        <f t="shared" si="27"/>
        <v>Baja</v>
      </c>
      <c r="V293" s="290" t="s">
        <v>49</v>
      </c>
      <c r="W293" s="290" t="s">
        <v>49</v>
      </c>
      <c r="X293" s="241" t="s">
        <v>50</v>
      </c>
      <c r="Y293" s="238" t="s">
        <v>51</v>
      </c>
      <c r="Z293" s="277" t="s">
        <v>50</v>
      </c>
      <c r="AA293" s="238" t="s">
        <v>50</v>
      </c>
      <c r="AB293" s="241" t="s">
        <v>50</v>
      </c>
      <c r="AC293" s="241" t="s">
        <v>50</v>
      </c>
      <c r="AD293" s="238" t="s">
        <v>50</v>
      </c>
      <c r="AE293" s="238" t="s">
        <v>50</v>
      </c>
      <c r="AF293" s="253" t="s">
        <v>1457</v>
      </c>
      <c r="AG293" s="638" t="s">
        <v>1477</v>
      </c>
    </row>
    <row r="294" spans="1:33" ht="132">
      <c r="A294" s="292">
        <v>293</v>
      </c>
      <c r="B294" s="551" t="s">
        <v>1478</v>
      </c>
      <c r="C294" s="438" t="s">
        <v>1479</v>
      </c>
      <c r="D294" s="438" t="s">
        <v>38</v>
      </c>
      <c r="E294" s="238" t="s">
        <v>1378</v>
      </c>
      <c r="F294" s="238" t="s">
        <v>1453</v>
      </c>
      <c r="G294" s="238" t="s">
        <v>1454</v>
      </c>
      <c r="H294" s="238" t="s">
        <v>1455</v>
      </c>
      <c r="I294" s="241" t="s">
        <v>41</v>
      </c>
      <c r="J294" s="238" t="s">
        <v>1480</v>
      </c>
      <c r="K294" s="238" t="s">
        <v>38</v>
      </c>
      <c r="L294" s="552" t="s">
        <v>43</v>
      </c>
      <c r="M294" s="292"/>
      <c r="N294" s="292"/>
      <c r="O294" s="333" t="s">
        <v>44</v>
      </c>
      <c r="P294" s="238" t="s">
        <v>45</v>
      </c>
      <c r="Q294" s="238" t="s">
        <v>1470</v>
      </c>
      <c r="R294" s="241" t="s">
        <v>48</v>
      </c>
      <c r="S294" s="241" t="s">
        <v>47</v>
      </c>
      <c r="T294" s="238" t="str">
        <f t="shared" si="26"/>
        <v>Medio</v>
      </c>
      <c r="U294" s="238" t="str">
        <f t="shared" si="27"/>
        <v>Baja</v>
      </c>
      <c r="V294" s="333" t="s">
        <v>59</v>
      </c>
      <c r="W294" s="333" t="s">
        <v>49</v>
      </c>
      <c r="X294" s="238" t="s">
        <v>1481</v>
      </c>
      <c r="Y294" s="238" t="s">
        <v>127</v>
      </c>
      <c r="Z294" s="239" t="s">
        <v>1482</v>
      </c>
      <c r="AA294" s="239" t="s">
        <v>138</v>
      </c>
      <c r="AB294" s="239" t="s">
        <v>925</v>
      </c>
      <c r="AC294" s="239" t="s">
        <v>1483</v>
      </c>
      <c r="AD294" s="238" t="s">
        <v>460</v>
      </c>
      <c r="AE294" s="238" t="s">
        <v>131</v>
      </c>
      <c r="AF294" s="253" t="s">
        <v>1484</v>
      </c>
      <c r="AG294" s="637" t="s">
        <v>50</v>
      </c>
    </row>
    <row r="295" spans="1:33" ht="132.75" thickBot="1">
      <c r="A295" s="292">
        <v>294</v>
      </c>
      <c r="B295" s="413" t="s">
        <v>1485</v>
      </c>
      <c r="C295" s="96" t="s">
        <v>1486</v>
      </c>
      <c r="D295" s="592" t="s">
        <v>38</v>
      </c>
      <c r="E295" s="97" t="s">
        <v>1378</v>
      </c>
      <c r="F295" s="99" t="s">
        <v>1453</v>
      </c>
      <c r="G295" s="99" t="s">
        <v>1454</v>
      </c>
      <c r="H295" s="99" t="s">
        <v>1455</v>
      </c>
      <c r="I295" s="97" t="s">
        <v>41</v>
      </c>
      <c r="J295" s="97" t="s">
        <v>1487</v>
      </c>
      <c r="K295" s="97" t="s">
        <v>38</v>
      </c>
      <c r="L295" s="98" t="s">
        <v>43</v>
      </c>
      <c r="M295" s="514"/>
      <c r="N295" s="514" t="s">
        <v>44</v>
      </c>
      <c r="O295" s="89" t="s">
        <v>44</v>
      </c>
      <c r="P295" s="97" t="s">
        <v>45</v>
      </c>
      <c r="Q295" s="97" t="s">
        <v>1488</v>
      </c>
      <c r="R295" s="97" t="s">
        <v>48</v>
      </c>
      <c r="S295" s="97" t="s">
        <v>48</v>
      </c>
      <c r="T295" s="99" t="str">
        <f t="shared" si="26"/>
        <v>Medio</v>
      </c>
      <c r="U295" s="99" t="str">
        <f t="shared" si="27"/>
        <v>Baja</v>
      </c>
      <c r="V295" s="89" t="s">
        <v>59</v>
      </c>
      <c r="W295" s="89" t="s">
        <v>49</v>
      </c>
      <c r="X295" s="97" t="s">
        <v>1489</v>
      </c>
      <c r="Y295" s="99" t="s">
        <v>127</v>
      </c>
      <c r="Z295" s="178" t="s">
        <v>128</v>
      </c>
      <c r="AA295" s="178" t="s">
        <v>138</v>
      </c>
      <c r="AB295" s="178" t="s">
        <v>925</v>
      </c>
      <c r="AC295" s="178" t="s">
        <v>941</v>
      </c>
      <c r="AD295" s="99" t="s">
        <v>65</v>
      </c>
      <c r="AE295" s="99" t="s">
        <v>131</v>
      </c>
      <c r="AF295" s="613" t="s">
        <v>1457</v>
      </c>
      <c r="AG295" s="639" t="s">
        <v>50</v>
      </c>
    </row>
    <row r="296" spans="1:33" ht="72">
      <c r="A296" s="292">
        <v>295</v>
      </c>
      <c r="B296" s="412" t="s">
        <v>1490</v>
      </c>
      <c r="C296" s="294" t="s">
        <v>1491</v>
      </c>
      <c r="D296" s="281" t="s">
        <v>1492</v>
      </c>
      <c r="E296" s="35" t="s">
        <v>1463</v>
      </c>
      <c r="F296" s="40" t="s">
        <v>50</v>
      </c>
      <c r="G296" s="40" t="s">
        <v>50</v>
      </c>
      <c r="H296" s="40" t="s">
        <v>1493</v>
      </c>
      <c r="I296" s="35" t="s">
        <v>41</v>
      </c>
      <c r="J296" s="35" t="s">
        <v>1494</v>
      </c>
      <c r="K296" s="35" t="s">
        <v>1492</v>
      </c>
      <c r="L296" s="285" t="s">
        <v>43</v>
      </c>
      <c r="M296" s="49"/>
      <c r="N296" s="49"/>
      <c r="O296" s="41" t="s">
        <v>44</v>
      </c>
      <c r="P296" s="35" t="s">
        <v>45</v>
      </c>
      <c r="Q296" s="35" t="s">
        <v>143</v>
      </c>
      <c r="R296" s="35" t="s">
        <v>48</v>
      </c>
      <c r="S296" s="35" t="s">
        <v>48</v>
      </c>
      <c r="T296" s="40" t="str">
        <f>IF(Y296="PÚBLICA","Bajo", IF(Y296="PÚBLICA CLASIFICADA","Medio", "Alto"))</f>
        <v>Medio</v>
      </c>
      <c r="U296" s="40" t="str">
        <f>IF(SUM(AI296,AJ296,AK296)=0, "Baja",IF(SUM(AI296,AJ296,AK296)&gt;=6,"Alta", "Media"))</f>
        <v>Baja</v>
      </c>
      <c r="V296" s="50" t="s">
        <v>59</v>
      </c>
      <c r="W296" s="41" t="s">
        <v>49</v>
      </c>
      <c r="X296" s="35" t="s">
        <v>1495</v>
      </c>
      <c r="Y296" s="40" t="s">
        <v>127</v>
      </c>
      <c r="Z296" s="36" t="s">
        <v>1496</v>
      </c>
      <c r="AA296" s="36" t="s">
        <v>50</v>
      </c>
      <c r="AB296" s="36" t="s">
        <v>925</v>
      </c>
      <c r="AC296" s="36" t="s">
        <v>1497</v>
      </c>
      <c r="AD296" s="40" t="s">
        <v>460</v>
      </c>
      <c r="AE296" s="40" t="s">
        <v>131</v>
      </c>
      <c r="AF296" s="94" t="s">
        <v>1457</v>
      </c>
      <c r="AG296" s="375" t="s">
        <v>50</v>
      </c>
    </row>
    <row r="297" spans="1:33" ht="72">
      <c r="A297" s="292">
        <v>296</v>
      </c>
      <c r="B297" s="636" t="s">
        <v>1498</v>
      </c>
      <c r="C297" s="438" t="s">
        <v>1499</v>
      </c>
      <c r="D297" s="479" t="s">
        <v>1492</v>
      </c>
      <c r="E297" s="241" t="s">
        <v>1463</v>
      </c>
      <c r="F297" s="238" t="s">
        <v>50</v>
      </c>
      <c r="G297" s="238" t="s">
        <v>50</v>
      </c>
      <c r="H297" s="238" t="s">
        <v>1493</v>
      </c>
      <c r="I297" s="241" t="s">
        <v>41</v>
      </c>
      <c r="J297" s="241" t="s">
        <v>1494</v>
      </c>
      <c r="K297" s="241" t="s">
        <v>1492</v>
      </c>
      <c r="L297" s="530" t="s">
        <v>43</v>
      </c>
      <c r="M297" s="292"/>
      <c r="N297" s="292"/>
      <c r="O297" s="290" t="s">
        <v>44</v>
      </c>
      <c r="P297" s="241" t="s">
        <v>45</v>
      </c>
      <c r="Q297" s="241" t="s">
        <v>124</v>
      </c>
      <c r="R297" s="241" t="s">
        <v>48</v>
      </c>
      <c r="S297" s="241" t="s">
        <v>47</v>
      </c>
      <c r="T297" s="238" t="str">
        <f t="shared" ref="T297:T303" si="28">IF(Y297="PÚBLICA","Bajo", IF(Y297="PÚBLICA CLASIFICADA","Medio", "Alto"))</f>
        <v>Medio</v>
      </c>
      <c r="U297" s="238" t="str">
        <f t="shared" ref="U297:U303" si="29">IF(SUM(AI297,AJ297,AK297)=0, "Baja",IF(SUM(AI297,AJ297,AK297)&gt;=6,"Alta", "Media"))</f>
        <v>Baja</v>
      </c>
      <c r="V297" s="333" t="s">
        <v>59</v>
      </c>
      <c r="W297" s="290" t="s">
        <v>49</v>
      </c>
      <c r="X297" s="241" t="s">
        <v>1495</v>
      </c>
      <c r="Y297" s="238" t="s">
        <v>127</v>
      </c>
      <c r="Z297" s="239" t="s">
        <v>1496</v>
      </c>
      <c r="AA297" s="239" t="s">
        <v>50</v>
      </c>
      <c r="AB297" s="239" t="s">
        <v>925</v>
      </c>
      <c r="AC297" s="239" t="s">
        <v>1497</v>
      </c>
      <c r="AD297" s="238" t="s">
        <v>460</v>
      </c>
      <c r="AE297" s="238" t="s">
        <v>131</v>
      </c>
      <c r="AF297" s="253" t="s">
        <v>1457</v>
      </c>
      <c r="AG297" s="637" t="s">
        <v>50</v>
      </c>
    </row>
    <row r="298" spans="1:33" ht="60">
      <c r="A298" s="292">
        <v>297</v>
      </c>
      <c r="B298" s="551" t="s">
        <v>1500</v>
      </c>
      <c r="C298" s="438" t="s">
        <v>1501</v>
      </c>
      <c r="D298" s="438" t="s">
        <v>1492</v>
      </c>
      <c r="E298" s="238" t="s">
        <v>1463</v>
      </c>
      <c r="F298" s="238" t="s">
        <v>50</v>
      </c>
      <c r="G298" s="238" t="s">
        <v>50</v>
      </c>
      <c r="H298" s="238" t="s">
        <v>1493</v>
      </c>
      <c r="I298" s="241" t="s">
        <v>41</v>
      </c>
      <c r="J298" s="238" t="s">
        <v>1502</v>
      </c>
      <c r="K298" s="238" t="s">
        <v>1492</v>
      </c>
      <c r="L298" s="552" t="s">
        <v>43</v>
      </c>
      <c r="M298" s="292"/>
      <c r="N298" s="292"/>
      <c r="O298" s="333" t="s">
        <v>44</v>
      </c>
      <c r="P298" s="238" t="s">
        <v>45</v>
      </c>
      <c r="Q298" s="238" t="s">
        <v>1503</v>
      </c>
      <c r="R298" s="238" t="s">
        <v>125</v>
      </c>
      <c r="S298" s="238" t="s">
        <v>48</v>
      </c>
      <c r="T298" s="238" t="str">
        <f t="shared" si="28"/>
        <v>Alto</v>
      </c>
      <c r="U298" s="238" t="str">
        <f t="shared" si="29"/>
        <v>Baja</v>
      </c>
      <c r="V298" s="333" t="s">
        <v>49</v>
      </c>
      <c r="W298" s="333" t="s">
        <v>49</v>
      </c>
      <c r="X298" s="238" t="s">
        <v>50</v>
      </c>
      <c r="Y298" s="238" t="s">
        <v>61</v>
      </c>
      <c r="Z298" s="239" t="s">
        <v>1496</v>
      </c>
      <c r="AA298" s="239" t="s">
        <v>50</v>
      </c>
      <c r="AB298" s="239" t="s">
        <v>1504</v>
      </c>
      <c r="AC298" s="239" t="s">
        <v>1505</v>
      </c>
      <c r="AD298" s="238" t="s">
        <v>65</v>
      </c>
      <c r="AE298" s="238" t="s">
        <v>131</v>
      </c>
      <c r="AF298" s="253" t="s">
        <v>1506</v>
      </c>
      <c r="AG298" s="637" t="s">
        <v>50</v>
      </c>
    </row>
    <row r="299" spans="1:33" ht="132">
      <c r="A299" s="292">
        <v>298</v>
      </c>
      <c r="B299" s="551" t="s">
        <v>1507</v>
      </c>
      <c r="C299" s="438" t="s">
        <v>1508</v>
      </c>
      <c r="D299" s="438" t="s">
        <v>1492</v>
      </c>
      <c r="E299" s="238" t="s">
        <v>1509</v>
      </c>
      <c r="F299" s="238" t="s">
        <v>50</v>
      </c>
      <c r="G299" s="238" t="s">
        <v>50</v>
      </c>
      <c r="H299" s="238" t="s">
        <v>1493</v>
      </c>
      <c r="I299" s="241" t="s">
        <v>41</v>
      </c>
      <c r="J299" s="238" t="s">
        <v>1502</v>
      </c>
      <c r="K299" s="238" t="s">
        <v>197</v>
      </c>
      <c r="L299" s="552" t="s">
        <v>43</v>
      </c>
      <c r="M299" s="292"/>
      <c r="N299" s="292" t="s">
        <v>44</v>
      </c>
      <c r="O299" s="333" t="s">
        <v>44</v>
      </c>
      <c r="P299" s="238" t="s">
        <v>45</v>
      </c>
      <c r="Q299" s="238" t="s">
        <v>1510</v>
      </c>
      <c r="R299" s="238" t="s">
        <v>48</v>
      </c>
      <c r="S299" s="238" t="s">
        <v>47</v>
      </c>
      <c r="T299" s="238" t="str">
        <f t="shared" si="28"/>
        <v>Medio</v>
      </c>
      <c r="U299" s="238" t="str">
        <f t="shared" si="29"/>
        <v>Baja</v>
      </c>
      <c r="V299" s="290" t="s">
        <v>59</v>
      </c>
      <c r="W299" s="290" t="s">
        <v>49</v>
      </c>
      <c r="X299" s="241" t="s">
        <v>1511</v>
      </c>
      <c r="Y299" s="238" t="s">
        <v>127</v>
      </c>
      <c r="Z299" s="239" t="s">
        <v>128</v>
      </c>
      <c r="AA299" s="239" t="s">
        <v>138</v>
      </c>
      <c r="AB299" s="239" t="s">
        <v>925</v>
      </c>
      <c r="AC299" s="239" t="s">
        <v>941</v>
      </c>
      <c r="AD299" s="238" t="s">
        <v>65</v>
      </c>
      <c r="AE299" s="238" t="s">
        <v>131</v>
      </c>
      <c r="AF299" s="253" t="s">
        <v>1512</v>
      </c>
      <c r="AG299" s="637" t="s">
        <v>50</v>
      </c>
    </row>
    <row r="300" spans="1:33" ht="48">
      <c r="A300" s="292">
        <v>299</v>
      </c>
      <c r="B300" s="551" t="s">
        <v>1513</v>
      </c>
      <c r="C300" s="238" t="s">
        <v>1514</v>
      </c>
      <c r="D300" s="438" t="s">
        <v>1492</v>
      </c>
      <c r="E300" s="238" t="s">
        <v>1463</v>
      </c>
      <c r="F300" s="238" t="s">
        <v>50</v>
      </c>
      <c r="G300" s="238" t="s">
        <v>50</v>
      </c>
      <c r="H300" s="238" t="s">
        <v>1493</v>
      </c>
      <c r="I300" s="241" t="s">
        <v>41</v>
      </c>
      <c r="J300" s="238" t="s">
        <v>1502</v>
      </c>
      <c r="K300" s="238" t="s">
        <v>1492</v>
      </c>
      <c r="L300" s="552" t="s">
        <v>43</v>
      </c>
      <c r="M300" s="292"/>
      <c r="N300" s="292"/>
      <c r="O300" s="333" t="s">
        <v>44</v>
      </c>
      <c r="P300" s="238" t="s">
        <v>45</v>
      </c>
      <c r="Q300" s="238" t="s">
        <v>143</v>
      </c>
      <c r="R300" s="238" t="s">
        <v>125</v>
      </c>
      <c r="S300" s="238" t="s">
        <v>48</v>
      </c>
      <c r="T300" s="238" t="str">
        <f t="shared" si="28"/>
        <v>Bajo</v>
      </c>
      <c r="U300" s="238" t="str">
        <f t="shared" si="29"/>
        <v>Baja</v>
      </c>
      <c r="V300" s="333" t="s">
        <v>49</v>
      </c>
      <c r="W300" s="333" t="s">
        <v>49</v>
      </c>
      <c r="X300" s="238" t="s">
        <v>50</v>
      </c>
      <c r="Y300" s="238" t="s">
        <v>51</v>
      </c>
      <c r="Z300" s="277" t="s">
        <v>50</v>
      </c>
      <c r="AA300" s="238" t="s">
        <v>50</v>
      </c>
      <c r="AB300" s="238" t="s">
        <v>50</v>
      </c>
      <c r="AC300" s="238" t="s">
        <v>50</v>
      </c>
      <c r="AD300" s="238" t="s">
        <v>50</v>
      </c>
      <c r="AE300" s="238" t="s">
        <v>50</v>
      </c>
      <c r="AF300" s="253" t="s">
        <v>1515</v>
      </c>
      <c r="AG300" s="637" t="s">
        <v>50</v>
      </c>
    </row>
    <row r="301" spans="1:33" ht="132">
      <c r="A301" s="292">
        <v>300</v>
      </c>
      <c r="B301" s="636" t="s">
        <v>1516</v>
      </c>
      <c r="C301" s="238" t="s">
        <v>1517</v>
      </c>
      <c r="D301" s="479" t="s">
        <v>1492</v>
      </c>
      <c r="E301" s="241" t="s">
        <v>1518</v>
      </c>
      <c r="F301" s="238" t="s">
        <v>50</v>
      </c>
      <c r="G301" s="238" t="s">
        <v>50</v>
      </c>
      <c r="H301" s="238" t="s">
        <v>1493</v>
      </c>
      <c r="I301" s="241" t="s">
        <v>41</v>
      </c>
      <c r="J301" s="241" t="s">
        <v>1502</v>
      </c>
      <c r="K301" s="241" t="s">
        <v>1492</v>
      </c>
      <c r="L301" s="530" t="s">
        <v>43</v>
      </c>
      <c r="M301" s="292"/>
      <c r="N301" s="640"/>
      <c r="O301" s="290" t="s">
        <v>44</v>
      </c>
      <c r="P301" s="241" t="s">
        <v>45</v>
      </c>
      <c r="Q301" s="241" t="s">
        <v>1510</v>
      </c>
      <c r="R301" s="241" t="s">
        <v>48</v>
      </c>
      <c r="S301" s="241" t="s">
        <v>48</v>
      </c>
      <c r="T301" s="238" t="str">
        <f t="shared" si="28"/>
        <v>Medio</v>
      </c>
      <c r="U301" s="238" t="str">
        <f t="shared" si="29"/>
        <v>Baja</v>
      </c>
      <c r="V301" s="290" t="s">
        <v>49</v>
      </c>
      <c r="W301" s="290" t="s">
        <v>49</v>
      </c>
      <c r="X301" s="241" t="s">
        <v>50</v>
      </c>
      <c r="Y301" s="376" t="s">
        <v>127</v>
      </c>
      <c r="Z301" s="277" t="s">
        <v>50</v>
      </c>
      <c r="AA301" s="238" t="s">
        <v>50</v>
      </c>
      <c r="AB301" s="241" t="s">
        <v>50</v>
      </c>
      <c r="AC301" s="241" t="s">
        <v>50</v>
      </c>
      <c r="AD301" s="238" t="s">
        <v>50</v>
      </c>
      <c r="AE301" s="238" t="s">
        <v>50</v>
      </c>
      <c r="AF301" s="253" t="s">
        <v>1515</v>
      </c>
      <c r="AG301" s="637" t="s">
        <v>50</v>
      </c>
    </row>
    <row r="302" spans="1:33" ht="108">
      <c r="A302" s="292">
        <v>301</v>
      </c>
      <c r="B302" s="636" t="s">
        <v>1519</v>
      </c>
      <c r="C302" s="238" t="s">
        <v>1520</v>
      </c>
      <c r="D302" s="479" t="s">
        <v>1492</v>
      </c>
      <c r="E302" s="241" t="s">
        <v>1463</v>
      </c>
      <c r="F302" s="238" t="s">
        <v>50</v>
      </c>
      <c r="G302" s="238" t="s">
        <v>50</v>
      </c>
      <c r="H302" s="238" t="s">
        <v>1493</v>
      </c>
      <c r="I302" s="241" t="s">
        <v>41</v>
      </c>
      <c r="J302" s="241" t="s">
        <v>1502</v>
      </c>
      <c r="K302" s="241" t="s">
        <v>1492</v>
      </c>
      <c r="L302" s="530" t="s">
        <v>43</v>
      </c>
      <c r="M302" s="292"/>
      <c r="N302" s="640"/>
      <c r="O302" s="290" t="s">
        <v>44</v>
      </c>
      <c r="P302" s="241" t="s">
        <v>45</v>
      </c>
      <c r="Q302" s="241" t="s">
        <v>1510</v>
      </c>
      <c r="R302" s="241" t="s">
        <v>47</v>
      </c>
      <c r="S302" s="241" t="s">
        <v>47</v>
      </c>
      <c r="T302" s="238" t="str">
        <f t="shared" si="28"/>
        <v>Bajo</v>
      </c>
      <c r="U302" s="238" t="str">
        <f t="shared" si="29"/>
        <v>Baja</v>
      </c>
      <c r="V302" s="290" t="s">
        <v>49</v>
      </c>
      <c r="W302" s="290" t="s">
        <v>49</v>
      </c>
      <c r="X302" s="241" t="s">
        <v>50</v>
      </c>
      <c r="Y302" s="239" t="s">
        <v>51</v>
      </c>
      <c r="Z302" s="277" t="s">
        <v>50</v>
      </c>
      <c r="AA302" s="238" t="s">
        <v>50</v>
      </c>
      <c r="AB302" s="241" t="s">
        <v>50</v>
      </c>
      <c r="AC302" s="241" t="s">
        <v>50</v>
      </c>
      <c r="AD302" s="238" t="s">
        <v>50</v>
      </c>
      <c r="AE302" s="238" t="s">
        <v>50</v>
      </c>
      <c r="AF302" s="253" t="s">
        <v>1457</v>
      </c>
      <c r="AG302" s="637" t="s">
        <v>50</v>
      </c>
    </row>
    <row r="303" spans="1:33" ht="120.75" thickBot="1">
      <c r="A303" s="435">
        <v>302</v>
      </c>
      <c r="B303" s="459" t="s">
        <v>1521</v>
      </c>
      <c r="C303" s="72" t="s">
        <v>1522</v>
      </c>
      <c r="D303" s="460" t="s">
        <v>1492</v>
      </c>
      <c r="E303" s="71" t="s">
        <v>1463</v>
      </c>
      <c r="F303" s="72" t="s">
        <v>50</v>
      </c>
      <c r="G303" s="72" t="s">
        <v>50</v>
      </c>
      <c r="H303" s="72" t="s">
        <v>1493</v>
      </c>
      <c r="I303" s="71" t="s">
        <v>41</v>
      </c>
      <c r="J303" s="71" t="s">
        <v>1502</v>
      </c>
      <c r="K303" s="71" t="s">
        <v>1492</v>
      </c>
      <c r="L303" s="461" t="s">
        <v>43</v>
      </c>
      <c r="M303" s="435"/>
      <c r="N303" s="462"/>
      <c r="O303" s="463" t="s">
        <v>44</v>
      </c>
      <c r="P303" s="71" t="s">
        <v>45</v>
      </c>
      <c r="Q303" s="71" t="s">
        <v>1510</v>
      </c>
      <c r="R303" s="71" t="s">
        <v>47</v>
      </c>
      <c r="S303" s="71" t="s">
        <v>47</v>
      </c>
      <c r="T303" s="72" t="str">
        <f t="shared" si="28"/>
        <v>Medio</v>
      </c>
      <c r="U303" s="72" t="str">
        <f t="shared" si="29"/>
        <v>Baja</v>
      </c>
      <c r="V303" s="463" t="s">
        <v>49</v>
      </c>
      <c r="W303" s="463" t="s">
        <v>49</v>
      </c>
      <c r="X303" s="71" t="s">
        <v>50</v>
      </c>
      <c r="Y303" s="464" t="s">
        <v>127</v>
      </c>
      <c r="Z303" s="447" t="s">
        <v>50</v>
      </c>
      <c r="AA303" s="72" t="s">
        <v>50</v>
      </c>
      <c r="AB303" s="71" t="s">
        <v>50</v>
      </c>
      <c r="AC303" s="71" t="s">
        <v>50</v>
      </c>
      <c r="AD303" s="72" t="s">
        <v>50</v>
      </c>
      <c r="AE303" s="72" t="s">
        <v>50</v>
      </c>
      <c r="AF303" s="465" t="s">
        <v>1457</v>
      </c>
      <c r="AG303" s="466" t="s">
        <v>50</v>
      </c>
    </row>
    <row r="304" spans="1:33" ht="96">
      <c r="A304" s="436">
        <v>303</v>
      </c>
      <c r="B304" s="473" t="s">
        <v>1523</v>
      </c>
      <c r="C304" s="40" t="s">
        <v>1524</v>
      </c>
      <c r="D304" s="40" t="s">
        <v>117</v>
      </c>
      <c r="E304" s="40" t="s">
        <v>1525</v>
      </c>
      <c r="F304" s="40">
        <v>6</v>
      </c>
      <c r="G304" s="40" t="s">
        <v>1526</v>
      </c>
      <c r="H304" s="40" t="s">
        <v>1527</v>
      </c>
      <c r="I304" s="40" t="s">
        <v>41</v>
      </c>
      <c r="J304" s="40" t="s">
        <v>1528</v>
      </c>
      <c r="K304" s="40" t="s">
        <v>1529</v>
      </c>
      <c r="L304" s="40" t="s">
        <v>43</v>
      </c>
      <c r="M304" s="40" t="s">
        <v>44</v>
      </c>
      <c r="N304" s="40"/>
      <c r="O304" s="40"/>
      <c r="P304" s="40" t="s">
        <v>148</v>
      </c>
      <c r="Q304" s="40" t="s">
        <v>50</v>
      </c>
      <c r="R304" s="40" t="s">
        <v>125</v>
      </c>
      <c r="S304" s="40" t="s">
        <v>125</v>
      </c>
      <c r="T304" s="40" t="s">
        <v>125</v>
      </c>
      <c r="U304" s="40" t="s">
        <v>125</v>
      </c>
      <c r="V304" s="40" t="s">
        <v>59</v>
      </c>
      <c r="W304" s="40"/>
      <c r="X304" s="40" t="s">
        <v>1530</v>
      </c>
      <c r="Y304" s="382" t="s">
        <v>61</v>
      </c>
      <c r="Z304" s="33" t="s">
        <v>138</v>
      </c>
      <c r="AA304" s="36" t="s">
        <v>1531</v>
      </c>
      <c r="AB304" s="36" t="s">
        <v>1532</v>
      </c>
      <c r="AC304" s="36" t="s">
        <v>1533</v>
      </c>
      <c r="AD304" s="36" t="s">
        <v>460</v>
      </c>
      <c r="AE304" s="36" t="s">
        <v>107</v>
      </c>
      <c r="AF304" s="94" t="s">
        <v>1534</v>
      </c>
      <c r="AG304" s="383" t="s">
        <v>138</v>
      </c>
    </row>
    <row r="305" spans="1:33" ht="240">
      <c r="A305" s="437">
        <v>304</v>
      </c>
      <c r="B305" s="469" t="s">
        <v>1535</v>
      </c>
      <c r="C305" s="238" t="s">
        <v>1536</v>
      </c>
      <c r="D305" s="238" t="s">
        <v>117</v>
      </c>
      <c r="E305" s="238" t="s">
        <v>1526</v>
      </c>
      <c r="F305" s="238" t="s">
        <v>1526</v>
      </c>
      <c r="G305" s="238" t="s">
        <v>1526</v>
      </c>
      <c r="H305" s="238" t="s">
        <v>1527</v>
      </c>
      <c r="I305" s="238" t="s">
        <v>41</v>
      </c>
      <c r="J305" s="238" t="s">
        <v>1537</v>
      </c>
      <c r="K305" s="238" t="s">
        <v>1538</v>
      </c>
      <c r="L305" s="238" t="s">
        <v>43</v>
      </c>
      <c r="M305" s="238"/>
      <c r="N305" s="238"/>
      <c r="O305" s="238" t="s">
        <v>44</v>
      </c>
      <c r="P305" s="238" t="s">
        <v>45</v>
      </c>
      <c r="Q305" s="238" t="s">
        <v>1539</v>
      </c>
      <c r="R305" s="238" t="s">
        <v>48</v>
      </c>
      <c r="S305" s="238" t="s">
        <v>48</v>
      </c>
      <c r="T305" s="238" t="s">
        <v>48</v>
      </c>
      <c r="U305" s="238" t="s">
        <v>47</v>
      </c>
      <c r="V305" s="238" t="s">
        <v>49</v>
      </c>
      <c r="W305" s="238"/>
      <c r="X305" s="238" t="s">
        <v>1526</v>
      </c>
      <c r="Y305" s="242" t="s">
        <v>51</v>
      </c>
      <c r="Z305" s="242" t="s">
        <v>138</v>
      </c>
      <c r="AA305" s="242" t="s">
        <v>138</v>
      </c>
      <c r="AB305" s="242" t="s">
        <v>138</v>
      </c>
      <c r="AC305" s="242" t="s">
        <v>138</v>
      </c>
      <c r="AD305" s="242" t="s">
        <v>138</v>
      </c>
      <c r="AE305" s="239" t="s">
        <v>138</v>
      </c>
      <c r="AF305" s="253" t="s">
        <v>1540</v>
      </c>
      <c r="AG305" s="453" t="s">
        <v>138</v>
      </c>
    </row>
    <row r="306" spans="1:33" ht="264">
      <c r="A306" s="437">
        <v>305</v>
      </c>
      <c r="B306" s="469" t="s">
        <v>1541</v>
      </c>
      <c r="C306" s="238" t="s">
        <v>1542</v>
      </c>
      <c r="D306" s="238" t="s">
        <v>117</v>
      </c>
      <c r="E306" s="238" t="s">
        <v>1526</v>
      </c>
      <c r="F306" s="238" t="s">
        <v>1526</v>
      </c>
      <c r="G306" s="238" t="s">
        <v>1526</v>
      </c>
      <c r="H306" s="238" t="s">
        <v>1527</v>
      </c>
      <c r="I306" s="238" t="s">
        <v>41</v>
      </c>
      <c r="J306" s="238" t="s">
        <v>1537</v>
      </c>
      <c r="K306" s="238" t="s">
        <v>1543</v>
      </c>
      <c r="L306" s="238" t="s">
        <v>43</v>
      </c>
      <c r="M306" s="238" t="s">
        <v>44</v>
      </c>
      <c r="N306" s="238" t="s">
        <v>44</v>
      </c>
      <c r="O306" s="238" t="s">
        <v>44</v>
      </c>
      <c r="P306" s="238" t="s">
        <v>1010</v>
      </c>
      <c r="Q306" s="238" t="s">
        <v>1544</v>
      </c>
      <c r="R306" s="238" t="s">
        <v>125</v>
      </c>
      <c r="S306" s="238" t="s">
        <v>125</v>
      </c>
      <c r="T306" s="238" t="s">
        <v>125</v>
      </c>
      <c r="U306" s="238" t="s">
        <v>48</v>
      </c>
      <c r="V306" s="238" t="s">
        <v>59</v>
      </c>
      <c r="W306" s="238"/>
      <c r="X306" s="238" t="s">
        <v>1545</v>
      </c>
      <c r="Y306" s="377" t="s">
        <v>127</v>
      </c>
      <c r="Z306" s="239" t="s">
        <v>453</v>
      </c>
      <c r="AA306" s="239" t="s">
        <v>138</v>
      </c>
      <c r="AB306" s="239" t="s">
        <v>1546</v>
      </c>
      <c r="AC306" s="239" t="s">
        <v>1547</v>
      </c>
      <c r="AD306" s="239" t="s">
        <v>460</v>
      </c>
      <c r="AE306" s="239" t="s">
        <v>131</v>
      </c>
      <c r="AF306" s="253" t="s">
        <v>1548</v>
      </c>
      <c r="AG306" s="453" t="s">
        <v>138</v>
      </c>
    </row>
    <row r="307" spans="1:33" ht="240">
      <c r="A307" s="437">
        <v>306</v>
      </c>
      <c r="B307" s="469" t="s">
        <v>1549</v>
      </c>
      <c r="C307" s="238" t="s">
        <v>1550</v>
      </c>
      <c r="D307" s="238" t="s">
        <v>117</v>
      </c>
      <c r="E307" s="238" t="s">
        <v>1525</v>
      </c>
      <c r="F307" s="238" t="s">
        <v>1526</v>
      </c>
      <c r="G307" s="238" t="s">
        <v>1526</v>
      </c>
      <c r="H307" s="238" t="s">
        <v>1527</v>
      </c>
      <c r="I307" s="238" t="s">
        <v>41</v>
      </c>
      <c r="J307" s="238" t="s">
        <v>1551</v>
      </c>
      <c r="K307" s="238" t="s">
        <v>1552</v>
      </c>
      <c r="L307" s="238" t="s">
        <v>43</v>
      </c>
      <c r="M307" s="238"/>
      <c r="N307" s="238"/>
      <c r="O307" s="238" t="s">
        <v>44</v>
      </c>
      <c r="P307" s="238" t="s">
        <v>45</v>
      </c>
      <c r="Q307" s="238" t="s">
        <v>1553</v>
      </c>
      <c r="R307" s="238" t="s">
        <v>125</v>
      </c>
      <c r="S307" s="238" t="s">
        <v>48</v>
      </c>
      <c r="T307" s="238" t="s">
        <v>48</v>
      </c>
      <c r="U307" s="238" t="s">
        <v>48</v>
      </c>
      <c r="V307" s="238" t="s">
        <v>59</v>
      </c>
      <c r="W307" s="238"/>
      <c r="X307" s="238" t="s">
        <v>1554</v>
      </c>
      <c r="Y307" s="377" t="s">
        <v>127</v>
      </c>
      <c r="Z307" s="239" t="s">
        <v>453</v>
      </c>
      <c r="AA307" s="239" t="s">
        <v>138</v>
      </c>
      <c r="AB307" s="239" t="s">
        <v>1546</v>
      </c>
      <c r="AC307" s="239" t="s">
        <v>1547</v>
      </c>
      <c r="AD307" s="239" t="s">
        <v>460</v>
      </c>
      <c r="AE307" s="239" t="s">
        <v>131</v>
      </c>
      <c r="AF307" s="253" t="s">
        <v>1540</v>
      </c>
      <c r="AG307" s="453" t="s">
        <v>138</v>
      </c>
    </row>
    <row r="308" spans="1:33" ht="288">
      <c r="A308" s="437">
        <v>307</v>
      </c>
      <c r="B308" s="469" t="s">
        <v>1555</v>
      </c>
      <c r="C308" s="238" t="s">
        <v>1556</v>
      </c>
      <c r="D308" s="238" t="s">
        <v>117</v>
      </c>
      <c r="E308" s="238" t="s">
        <v>1557</v>
      </c>
      <c r="F308" s="238" t="s">
        <v>1526</v>
      </c>
      <c r="G308" s="238" t="s">
        <v>1526</v>
      </c>
      <c r="H308" s="238" t="s">
        <v>1527</v>
      </c>
      <c r="I308" s="238" t="s">
        <v>41</v>
      </c>
      <c r="J308" s="238" t="s">
        <v>1558</v>
      </c>
      <c r="K308" s="238" t="s">
        <v>1559</v>
      </c>
      <c r="L308" s="238" t="s">
        <v>43</v>
      </c>
      <c r="M308" s="238"/>
      <c r="N308" s="238"/>
      <c r="O308" s="238" t="s">
        <v>44</v>
      </c>
      <c r="P308" s="238" t="s">
        <v>45</v>
      </c>
      <c r="Q308" s="238" t="s">
        <v>1553</v>
      </c>
      <c r="R308" s="238" t="s">
        <v>125</v>
      </c>
      <c r="S308" s="238" t="s">
        <v>125</v>
      </c>
      <c r="T308" s="238" t="s">
        <v>125</v>
      </c>
      <c r="U308" s="238" t="s">
        <v>48</v>
      </c>
      <c r="V308" s="238" t="s">
        <v>59</v>
      </c>
      <c r="W308" s="238"/>
      <c r="X308" s="238" t="s">
        <v>1560</v>
      </c>
      <c r="Y308" s="377" t="s">
        <v>127</v>
      </c>
      <c r="Z308" s="239" t="s">
        <v>453</v>
      </c>
      <c r="AA308" s="239" t="s">
        <v>138</v>
      </c>
      <c r="AB308" s="239" t="s">
        <v>1546</v>
      </c>
      <c r="AC308" s="239" t="s">
        <v>1547</v>
      </c>
      <c r="AD308" s="239" t="s">
        <v>460</v>
      </c>
      <c r="AE308" s="239" t="s">
        <v>131</v>
      </c>
      <c r="AF308" s="253" t="s">
        <v>1561</v>
      </c>
      <c r="AG308" s="453" t="s">
        <v>138</v>
      </c>
    </row>
    <row r="309" spans="1:33" ht="264">
      <c r="A309" s="437">
        <v>308</v>
      </c>
      <c r="B309" s="469" t="s">
        <v>1562</v>
      </c>
      <c r="C309" s="238" t="s">
        <v>1563</v>
      </c>
      <c r="D309" s="238" t="s">
        <v>117</v>
      </c>
      <c r="E309" s="238" t="s">
        <v>1564</v>
      </c>
      <c r="F309" s="238" t="s">
        <v>1526</v>
      </c>
      <c r="G309" s="238" t="s">
        <v>1526</v>
      </c>
      <c r="H309" s="238" t="s">
        <v>1527</v>
      </c>
      <c r="I309" s="238" t="s">
        <v>41</v>
      </c>
      <c r="J309" s="238" t="s">
        <v>1565</v>
      </c>
      <c r="K309" s="238" t="s">
        <v>1566</v>
      </c>
      <c r="L309" s="238" t="s">
        <v>43</v>
      </c>
      <c r="M309" s="238"/>
      <c r="N309" s="238"/>
      <c r="O309" s="238" t="s">
        <v>44</v>
      </c>
      <c r="P309" s="238" t="s">
        <v>45</v>
      </c>
      <c r="Q309" s="238" t="s">
        <v>1553</v>
      </c>
      <c r="R309" s="238" t="s">
        <v>125</v>
      </c>
      <c r="S309" s="238" t="s">
        <v>125</v>
      </c>
      <c r="T309" s="238" t="s">
        <v>125</v>
      </c>
      <c r="U309" s="238" t="s">
        <v>48</v>
      </c>
      <c r="V309" s="238" t="s">
        <v>59</v>
      </c>
      <c r="W309" s="238"/>
      <c r="X309" s="238" t="s">
        <v>1560</v>
      </c>
      <c r="Y309" s="377" t="s">
        <v>127</v>
      </c>
      <c r="Z309" s="239" t="s">
        <v>453</v>
      </c>
      <c r="AA309" s="239" t="s">
        <v>138</v>
      </c>
      <c r="AB309" s="239" t="s">
        <v>1567</v>
      </c>
      <c r="AC309" s="239" t="s">
        <v>1568</v>
      </c>
      <c r="AD309" s="239" t="s">
        <v>460</v>
      </c>
      <c r="AE309" s="239" t="s">
        <v>131</v>
      </c>
      <c r="AF309" s="253" t="s">
        <v>1569</v>
      </c>
      <c r="AG309" s="453" t="s">
        <v>138</v>
      </c>
    </row>
    <row r="310" spans="1:33" ht="276">
      <c r="A310" s="437">
        <v>309</v>
      </c>
      <c r="B310" s="470" t="s">
        <v>1570</v>
      </c>
      <c r="C310" s="238" t="s">
        <v>1571</v>
      </c>
      <c r="D310" s="238" t="s">
        <v>117</v>
      </c>
      <c r="E310" s="238" t="s">
        <v>1557</v>
      </c>
      <c r="F310" s="238" t="s">
        <v>1526</v>
      </c>
      <c r="G310" s="238" t="s">
        <v>1526</v>
      </c>
      <c r="H310" s="238" t="s">
        <v>1527</v>
      </c>
      <c r="I310" s="238" t="s">
        <v>41</v>
      </c>
      <c r="J310" s="238" t="s">
        <v>1572</v>
      </c>
      <c r="K310" s="238" t="s">
        <v>1573</v>
      </c>
      <c r="L310" s="238" t="s">
        <v>43</v>
      </c>
      <c r="M310" s="238" t="s">
        <v>44</v>
      </c>
      <c r="N310" s="238" t="s">
        <v>44</v>
      </c>
      <c r="O310" s="238"/>
      <c r="P310" s="238" t="s">
        <v>1010</v>
      </c>
      <c r="Q310" s="238" t="s">
        <v>124</v>
      </c>
      <c r="R310" s="238" t="s">
        <v>125</v>
      </c>
      <c r="S310" s="238" t="s">
        <v>125</v>
      </c>
      <c r="T310" s="238" t="s">
        <v>125</v>
      </c>
      <c r="U310" s="238" t="s">
        <v>48</v>
      </c>
      <c r="V310" s="238" t="s">
        <v>59</v>
      </c>
      <c r="W310" s="238"/>
      <c r="X310" s="238" t="s">
        <v>1560</v>
      </c>
      <c r="Y310" s="377" t="s">
        <v>127</v>
      </c>
      <c r="Z310" s="239" t="s">
        <v>1574</v>
      </c>
      <c r="AA310" s="239" t="s">
        <v>138</v>
      </c>
      <c r="AB310" s="239" t="s">
        <v>1575</v>
      </c>
      <c r="AC310" s="239" t="s">
        <v>1576</v>
      </c>
      <c r="AD310" s="239" t="s">
        <v>460</v>
      </c>
      <c r="AE310" s="239" t="s">
        <v>131</v>
      </c>
      <c r="AF310" s="253" t="s">
        <v>1577</v>
      </c>
      <c r="AG310" s="453" t="s">
        <v>138</v>
      </c>
    </row>
    <row r="311" spans="1:33" ht="276">
      <c r="A311" s="437">
        <v>310</v>
      </c>
      <c r="B311" s="469" t="s">
        <v>1578</v>
      </c>
      <c r="C311" s="238" t="s">
        <v>1579</v>
      </c>
      <c r="D311" s="238" t="s">
        <v>117</v>
      </c>
      <c r="E311" s="238" t="s">
        <v>1557</v>
      </c>
      <c r="F311" s="238" t="s">
        <v>1526</v>
      </c>
      <c r="G311" s="238" t="s">
        <v>1526</v>
      </c>
      <c r="H311" s="238" t="s">
        <v>1527</v>
      </c>
      <c r="I311" s="238" t="s">
        <v>41</v>
      </c>
      <c r="J311" s="238" t="s">
        <v>1572</v>
      </c>
      <c r="K311" s="238" t="s">
        <v>1573</v>
      </c>
      <c r="L311" s="238" t="s">
        <v>43</v>
      </c>
      <c r="M311" s="238"/>
      <c r="N311" s="238"/>
      <c r="O311" s="238" t="s">
        <v>44</v>
      </c>
      <c r="P311" s="238" t="s">
        <v>45</v>
      </c>
      <c r="Q311" s="238" t="s">
        <v>1580</v>
      </c>
      <c r="R311" s="238" t="s">
        <v>125</v>
      </c>
      <c r="S311" s="238" t="s">
        <v>125</v>
      </c>
      <c r="T311" s="238" t="s">
        <v>125</v>
      </c>
      <c r="U311" s="238" t="s">
        <v>48</v>
      </c>
      <c r="V311" s="238" t="s">
        <v>59</v>
      </c>
      <c r="W311" s="238"/>
      <c r="X311" s="238" t="s">
        <v>1560</v>
      </c>
      <c r="Y311" s="377" t="s">
        <v>127</v>
      </c>
      <c r="Z311" s="239" t="s">
        <v>1574</v>
      </c>
      <c r="AA311" s="242" t="s">
        <v>138</v>
      </c>
      <c r="AB311" s="239" t="s">
        <v>1575</v>
      </c>
      <c r="AC311" s="239" t="s">
        <v>1576</v>
      </c>
      <c r="AD311" s="239" t="s">
        <v>460</v>
      </c>
      <c r="AE311" s="239" t="s">
        <v>131</v>
      </c>
      <c r="AF311" s="253" t="s">
        <v>1581</v>
      </c>
      <c r="AG311" s="453" t="s">
        <v>138</v>
      </c>
    </row>
    <row r="312" spans="1:33" ht="264">
      <c r="A312" s="437">
        <v>311</v>
      </c>
      <c r="B312" s="469" t="s">
        <v>1582</v>
      </c>
      <c r="C312" s="238" t="s">
        <v>1583</v>
      </c>
      <c r="D312" s="238" t="s">
        <v>117</v>
      </c>
      <c r="E312" s="238" t="s">
        <v>1557</v>
      </c>
      <c r="F312" s="238">
        <v>30</v>
      </c>
      <c r="G312" s="238" t="s">
        <v>1584</v>
      </c>
      <c r="H312" s="238" t="s">
        <v>1527</v>
      </c>
      <c r="I312" s="238" t="s">
        <v>41</v>
      </c>
      <c r="J312" s="238" t="s">
        <v>1585</v>
      </c>
      <c r="K312" s="238" t="s">
        <v>1586</v>
      </c>
      <c r="L312" s="238" t="s">
        <v>43</v>
      </c>
      <c r="M312" s="238"/>
      <c r="N312" s="238"/>
      <c r="O312" s="238" t="s">
        <v>44</v>
      </c>
      <c r="P312" s="238" t="s">
        <v>45</v>
      </c>
      <c r="Q312" s="238" t="s">
        <v>1587</v>
      </c>
      <c r="R312" s="238" t="s">
        <v>47</v>
      </c>
      <c r="S312" s="238" t="s">
        <v>47</v>
      </c>
      <c r="T312" s="238" t="s">
        <v>47</v>
      </c>
      <c r="U312" s="238" t="s">
        <v>48</v>
      </c>
      <c r="V312" s="238" t="s">
        <v>59</v>
      </c>
      <c r="W312" s="238"/>
      <c r="X312" s="238" t="s">
        <v>1560</v>
      </c>
      <c r="Y312" s="377" t="s">
        <v>127</v>
      </c>
      <c r="Z312" s="239" t="s">
        <v>1574</v>
      </c>
      <c r="AA312" s="242" t="s">
        <v>138</v>
      </c>
      <c r="AB312" s="239" t="s">
        <v>1575</v>
      </c>
      <c r="AC312" s="239" t="s">
        <v>1576</v>
      </c>
      <c r="AD312" s="239" t="s">
        <v>460</v>
      </c>
      <c r="AE312" s="239" t="s">
        <v>131</v>
      </c>
      <c r="AF312" s="378" t="s">
        <v>1588</v>
      </c>
      <c r="AG312" s="453" t="s">
        <v>138</v>
      </c>
    </row>
    <row r="313" spans="1:33" ht="264">
      <c r="A313" s="437">
        <v>312</v>
      </c>
      <c r="B313" s="469" t="s">
        <v>1589</v>
      </c>
      <c r="C313" s="239" t="s">
        <v>1590</v>
      </c>
      <c r="D313" s="239" t="s">
        <v>117</v>
      </c>
      <c r="E313" s="239" t="s">
        <v>1591</v>
      </c>
      <c r="F313" s="239" t="s">
        <v>1592</v>
      </c>
      <c r="G313" s="239" t="s">
        <v>1592</v>
      </c>
      <c r="H313" s="239" t="s">
        <v>1527</v>
      </c>
      <c r="I313" s="239" t="s">
        <v>41</v>
      </c>
      <c r="J313" s="239" t="s">
        <v>1593</v>
      </c>
      <c r="K313" s="239" t="s">
        <v>1586</v>
      </c>
      <c r="L313" s="239" t="s">
        <v>43</v>
      </c>
      <c r="M313" s="239"/>
      <c r="N313" s="239"/>
      <c r="O313" s="239" t="s">
        <v>44</v>
      </c>
      <c r="P313" s="239" t="s">
        <v>45</v>
      </c>
      <c r="Q313" s="239" t="s">
        <v>1587</v>
      </c>
      <c r="R313" s="239" t="s">
        <v>47</v>
      </c>
      <c r="S313" s="239" t="s">
        <v>47</v>
      </c>
      <c r="T313" s="239" t="s">
        <v>47</v>
      </c>
      <c r="U313" s="239" t="s">
        <v>48</v>
      </c>
      <c r="V313" s="239" t="s">
        <v>59</v>
      </c>
      <c r="W313" s="239"/>
      <c r="X313" s="239" t="s">
        <v>1560</v>
      </c>
      <c r="Y313" s="377" t="s">
        <v>127</v>
      </c>
      <c r="Z313" s="239" t="s">
        <v>1574</v>
      </c>
      <c r="AA313" s="242" t="s">
        <v>138</v>
      </c>
      <c r="AB313" s="239" t="s">
        <v>1575</v>
      </c>
      <c r="AC313" s="239" t="s">
        <v>1576</v>
      </c>
      <c r="AD313" s="239" t="s">
        <v>460</v>
      </c>
      <c r="AE313" s="239" t="s">
        <v>131</v>
      </c>
      <c r="AF313" s="378" t="s">
        <v>1588</v>
      </c>
      <c r="AG313" s="453" t="s">
        <v>138</v>
      </c>
    </row>
    <row r="314" spans="1:33" ht="192">
      <c r="A314" s="437">
        <v>313</v>
      </c>
      <c r="B314" s="471" t="s">
        <v>1594</v>
      </c>
      <c r="C314" s="267" t="s">
        <v>1595</v>
      </c>
      <c r="D314" s="267" t="s">
        <v>1596</v>
      </c>
      <c r="E314" s="242" t="s">
        <v>1597</v>
      </c>
      <c r="F314" s="242">
        <v>36</v>
      </c>
      <c r="G314" s="242" t="s">
        <v>382</v>
      </c>
      <c r="H314" s="267" t="s">
        <v>1598</v>
      </c>
      <c r="I314" s="242" t="s">
        <v>41</v>
      </c>
      <c r="J314" s="267" t="s">
        <v>1599</v>
      </c>
      <c r="K314" s="267" t="s">
        <v>1600</v>
      </c>
      <c r="L314" s="242" t="s">
        <v>43</v>
      </c>
      <c r="M314" s="242"/>
      <c r="N314" s="242"/>
      <c r="O314" s="242" t="s">
        <v>44</v>
      </c>
      <c r="P314" s="267" t="s">
        <v>1601</v>
      </c>
      <c r="Q314" s="267" t="s">
        <v>1602</v>
      </c>
      <c r="R314" s="242" t="s">
        <v>125</v>
      </c>
      <c r="S314" s="242" t="s">
        <v>125</v>
      </c>
      <c r="T314" s="242" t="s">
        <v>47</v>
      </c>
      <c r="U314" s="242" t="s">
        <v>1603</v>
      </c>
      <c r="V314" s="242" t="s">
        <v>49</v>
      </c>
      <c r="W314" s="242" t="s">
        <v>49</v>
      </c>
      <c r="X314" s="242" t="s">
        <v>1604</v>
      </c>
      <c r="Y314" s="242" t="s">
        <v>51</v>
      </c>
      <c r="Z314" s="242" t="s">
        <v>50</v>
      </c>
      <c r="AA314" s="242" t="s">
        <v>50</v>
      </c>
      <c r="AB314" s="242" t="s">
        <v>50</v>
      </c>
      <c r="AC314" s="242" t="s">
        <v>50</v>
      </c>
      <c r="AD314" s="242" t="s">
        <v>50</v>
      </c>
      <c r="AE314" s="242" t="s">
        <v>50</v>
      </c>
      <c r="AF314" s="267" t="s">
        <v>1601</v>
      </c>
      <c r="AG314" s="454" t="s">
        <v>1605</v>
      </c>
    </row>
    <row r="315" spans="1:33" ht="108">
      <c r="A315" s="437">
        <v>314</v>
      </c>
      <c r="B315" s="471" t="s">
        <v>1606</v>
      </c>
      <c r="C315" s="267" t="s">
        <v>1607</v>
      </c>
      <c r="D315" s="267" t="s">
        <v>1596</v>
      </c>
      <c r="E315" s="242" t="s">
        <v>1597</v>
      </c>
      <c r="F315" s="242">
        <v>36</v>
      </c>
      <c r="G315" s="242" t="s">
        <v>382</v>
      </c>
      <c r="H315" s="267" t="s">
        <v>1598</v>
      </c>
      <c r="I315" s="242" t="s">
        <v>41</v>
      </c>
      <c r="J315" s="267" t="s">
        <v>1599</v>
      </c>
      <c r="K315" s="267" t="s">
        <v>1600</v>
      </c>
      <c r="L315" s="242" t="s">
        <v>43</v>
      </c>
      <c r="M315" s="242"/>
      <c r="N315" s="242"/>
      <c r="O315" s="242" t="s">
        <v>44</v>
      </c>
      <c r="P315" s="267" t="s">
        <v>1608</v>
      </c>
      <c r="Q315" s="267" t="s">
        <v>1609</v>
      </c>
      <c r="R315" s="242" t="s">
        <v>48</v>
      </c>
      <c r="S315" s="242" t="s">
        <v>48</v>
      </c>
      <c r="T315" s="242" t="s">
        <v>47</v>
      </c>
      <c r="U315" s="242" t="s">
        <v>468</v>
      </c>
      <c r="V315" s="242" t="s">
        <v>49</v>
      </c>
      <c r="W315" s="242" t="s">
        <v>49</v>
      </c>
      <c r="X315" s="242" t="s">
        <v>1604</v>
      </c>
      <c r="Y315" s="242" t="s">
        <v>51</v>
      </c>
      <c r="Z315" s="242" t="s">
        <v>50</v>
      </c>
      <c r="AA315" s="242" t="s">
        <v>50</v>
      </c>
      <c r="AB315" s="242" t="s">
        <v>50</v>
      </c>
      <c r="AC315" s="242" t="s">
        <v>50</v>
      </c>
      <c r="AD315" s="242" t="s">
        <v>50</v>
      </c>
      <c r="AE315" s="242" t="s">
        <v>50</v>
      </c>
      <c r="AF315" s="267" t="s">
        <v>138</v>
      </c>
      <c r="AG315" s="454" t="s">
        <v>1610</v>
      </c>
    </row>
    <row r="316" spans="1:33" ht="120">
      <c r="A316" s="437">
        <v>315</v>
      </c>
      <c r="B316" s="471" t="s">
        <v>1611</v>
      </c>
      <c r="C316" s="267" t="s">
        <v>1612</v>
      </c>
      <c r="D316" s="267" t="s">
        <v>430</v>
      </c>
      <c r="E316" s="242" t="s">
        <v>431</v>
      </c>
      <c r="F316" s="242">
        <v>36</v>
      </c>
      <c r="G316" s="242" t="s">
        <v>382</v>
      </c>
      <c r="H316" s="267" t="s">
        <v>1598</v>
      </c>
      <c r="I316" s="242" t="s">
        <v>41</v>
      </c>
      <c r="J316" s="267" t="s">
        <v>1599</v>
      </c>
      <c r="K316" s="267" t="s">
        <v>1600</v>
      </c>
      <c r="L316" s="242" t="s">
        <v>43</v>
      </c>
      <c r="M316" s="242"/>
      <c r="N316" s="242"/>
      <c r="O316" s="242" t="s">
        <v>44</v>
      </c>
      <c r="P316" s="267" t="s">
        <v>1613</v>
      </c>
      <c r="Q316" s="267" t="s">
        <v>1614</v>
      </c>
      <c r="R316" s="242" t="s">
        <v>125</v>
      </c>
      <c r="S316" s="242" t="s">
        <v>47</v>
      </c>
      <c r="T316" s="242" t="s">
        <v>125</v>
      </c>
      <c r="U316" s="242" t="s">
        <v>1603</v>
      </c>
      <c r="V316" s="242" t="s">
        <v>59</v>
      </c>
      <c r="W316" s="242" t="s">
        <v>49</v>
      </c>
      <c r="X316" s="242" t="s">
        <v>1615</v>
      </c>
      <c r="Y316" s="380" t="s">
        <v>61</v>
      </c>
      <c r="Z316" s="242" t="s">
        <v>50</v>
      </c>
      <c r="AA316" s="242" t="s">
        <v>50</v>
      </c>
      <c r="AB316" s="242" t="s">
        <v>50</v>
      </c>
      <c r="AC316" s="242" t="s">
        <v>50</v>
      </c>
      <c r="AD316" s="242" t="s">
        <v>50</v>
      </c>
      <c r="AE316" s="242" t="s">
        <v>107</v>
      </c>
      <c r="AF316" s="379" t="s">
        <v>1616</v>
      </c>
      <c r="AG316" s="455" t="s">
        <v>50</v>
      </c>
    </row>
    <row r="317" spans="1:33" ht="120">
      <c r="A317" s="437">
        <v>316</v>
      </c>
      <c r="B317" s="471" t="s">
        <v>1617</v>
      </c>
      <c r="C317" s="267" t="s">
        <v>1612</v>
      </c>
      <c r="D317" s="267" t="s">
        <v>430</v>
      </c>
      <c r="E317" s="242" t="s">
        <v>431</v>
      </c>
      <c r="F317" s="242">
        <v>36</v>
      </c>
      <c r="G317" s="242" t="s">
        <v>382</v>
      </c>
      <c r="H317" s="267" t="s">
        <v>1598</v>
      </c>
      <c r="I317" s="242" t="s">
        <v>41</v>
      </c>
      <c r="J317" s="267" t="s">
        <v>1599</v>
      </c>
      <c r="K317" s="267" t="s">
        <v>1600</v>
      </c>
      <c r="L317" s="242" t="s">
        <v>43</v>
      </c>
      <c r="M317" s="242"/>
      <c r="N317" s="242"/>
      <c r="O317" s="242" t="s">
        <v>44</v>
      </c>
      <c r="P317" s="267" t="s">
        <v>1613</v>
      </c>
      <c r="Q317" s="267" t="s">
        <v>1614</v>
      </c>
      <c r="R317" s="242" t="s">
        <v>125</v>
      </c>
      <c r="S317" s="242" t="s">
        <v>47</v>
      </c>
      <c r="T317" s="242" t="s">
        <v>125</v>
      </c>
      <c r="U317" s="242" t="s">
        <v>1603</v>
      </c>
      <c r="V317" s="242" t="s">
        <v>49</v>
      </c>
      <c r="W317" s="242" t="s">
        <v>49</v>
      </c>
      <c r="X317" s="242" t="s">
        <v>1615</v>
      </c>
      <c r="Y317" s="380" t="s">
        <v>61</v>
      </c>
      <c r="Z317" s="242" t="s">
        <v>138</v>
      </c>
      <c r="AA317" s="242" t="s">
        <v>50</v>
      </c>
      <c r="AB317" s="242" t="s">
        <v>50</v>
      </c>
      <c r="AC317" s="242" t="s">
        <v>50</v>
      </c>
      <c r="AD317" s="242" t="s">
        <v>50</v>
      </c>
      <c r="AE317" s="242" t="s">
        <v>107</v>
      </c>
      <c r="AF317" s="379" t="s">
        <v>1616</v>
      </c>
      <c r="AG317" s="455" t="s">
        <v>50</v>
      </c>
    </row>
    <row r="318" spans="1:33" ht="120">
      <c r="A318" s="437">
        <v>317</v>
      </c>
      <c r="B318" s="471" t="s">
        <v>1618</v>
      </c>
      <c r="C318" s="267" t="s">
        <v>1612</v>
      </c>
      <c r="D318" s="267" t="s">
        <v>430</v>
      </c>
      <c r="E318" s="242" t="s">
        <v>431</v>
      </c>
      <c r="F318" s="242">
        <v>36</v>
      </c>
      <c r="G318" s="242" t="s">
        <v>382</v>
      </c>
      <c r="H318" s="267" t="s">
        <v>1598</v>
      </c>
      <c r="I318" s="242" t="s">
        <v>41</v>
      </c>
      <c r="J318" s="267" t="s">
        <v>1599</v>
      </c>
      <c r="K318" s="267" t="s">
        <v>1600</v>
      </c>
      <c r="L318" s="242" t="s">
        <v>43</v>
      </c>
      <c r="M318" s="242"/>
      <c r="N318" s="242"/>
      <c r="O318" s="242" t="s">
        <v>44</v>
      </c>
      <c r="P318" s="267" t="s">
        <v>1613</v>
      </c>
      <c r="Q318" s="267" t="s">
        <v>1614</v>
      </c>
      <c r="R318" s="242" t="s">
        <v>125</v>
      </c>
      <c r="S318" s="242" t="s">
        <v>47</v>
      </c>
      <c r="T318" s="242" t="s">
        <v>125</v>
      </c>
      <c r="U318" s="242" t="s">
        <v>1603</v>
      </c>
      <c r="V318" s="242" t="s">
        <v>49</v>
      </c>
      <c r="W318" s="242" t="s">
        <v>49</v>
      </c>
      <c r="X318" s="242" t="s">
        <v>1615</v>
      </c>
      <c r="Y318" s="380" t="s">
        <v>61</v>
      </c>
      <c r="Z318" s="242" t="s">
        <v>138</v>
      </c>
      <c r="AA318" s="242" t="s">
        <v>50</v>
      </c>
      <c r="AB318" s="242" t="s">
        <v>50</v>
      </c>
      <c r="AC318" s="242" t="s">
        <v>50</v>
      </c>
      <c r="AD318" s="242" t="s">
        <v>50</v>
      </c>
      <c r="AE318" s="242" t="s">
        <v>107</v>
      </c>
      <c r="AF318" s="379" t="s">
        <v>1616</v>
      </c>
      <c r="AG318" s="455" t="s">
        <v>50</v>
      </c>
    </row>
    <row r="319" spans="1:33" ht="120">
      <c r="A319" s="437">
        <v>318</v>
      </c>
      <c r="B319" s="471" t="s">
        <v>1619</v>
      </c>
      <c r="C319" s="267" t="s">
        <v>1612</v>
      </c>
      <c r="D319" s="267" t="s">
        <v>430</v>
      </c>
      <c r="E319" s="242" t="s">
        <v>431</v>
      </c>
      <c r="F319" s="242">
        <v>36</v>
      </c>
      <c r="G319" s="242" t="s">
        <v>382</v>
      </c>
      <c r="H319" s="267" t="s">
        <v>1598</v>
      </c>
      <c r="I319" s="242" t="s">
        <v>41</v>
      </c>
      <c r="J319" s="267" t="s">
        <v>1599</v>
      </c>
      <c r="K319" s="267" t="s">
        <v>1600</v>
      </c>
      <c r="L319" s="242" t="s">
        <v>43</v>
      </c>
      <c r="M319" s="242"/>
      <c r="N319" s="242"/>
      <c r="O319" s="242" t="s">
        <v>44</v>
      </c>
      <c r="P319" s="267" t="s">
        <v>1613</v>
      </c>
      <c r="Q319" s="267" t="s">
        <v>1620</v>
      </c>
      <c r="R319" s="242" t="s">
        <v>125</v>
      </c>
      <c r="S319" s="242" t="s">
        <v>47</v>
      </c>
      <c r="T319" s="242" t="s">
        <v>125</v>
      </c>
      <c r="U319" s="242" t="s">
        <v>1603</v>
      </c>
      <c r="V319" s="242" t="s">
        <v>49</v>
      </c>
      <c r="W319" s="242" t="s">
        <v>49</v>
      </c>
      <c r="X319" s="242" t="s">
        <v>1615</v>
      </c>
      <c r="Y319" s="380" t="s">
        <v>61</v>
      </c>
      <c r="Z319" s="242" t="s">
        <v>138</v>
      </c>
      <c r="AA319" s="242" t="s">
        <v>50</v>
      </c>
      <c r="AB319" s="242" t="s">
        <v>50</v>
      </c>
      <c r="AC319" s="242" t="s">
        <v>50</v>
      </c>
      <c r="AD319" s="242" t="s">
        <v>50</v>
      </c>
      <c r="AE319" s="242" t="s">
        <v>107</v>
      </c>
      <c r="AF319" s="379" t="s">
        <v>1616</v>
      </c>
      <c r="AG319" s="455" t="s">
        <v>50</v>
      </c>
    </row>
    <row r="320" spans="1:33" ht="108">
      <c r="A320" s="437">
        <v>319</v>
      </c>
      <c r="B320" s="471" t="s">
        <v>1621</v>
      </c>
      <c r="C320" s="267" t="s">
        <v>1622</v>
      </c>
      <c r="D320" s="267" t="s">
        <v>430</v>
      </c>
      <c r="E320" s="242" t="s">
        <v>431</v>
      </c>
      <c r="F320" s="242" t="s">
        <v>382</v>
      </c>
      <c r="G320" s="242" t="s">
        <v>382</v>
      </c>
      <c r="H320" s="267" t="s">
        <v>1598</v>
      </c>
      <c r="I320" s="242" t="s">
        <v>41</v>
      </c>
      <c r="J320" s="267" t="s">
        <v>1599</v>
      </c>
      <c r="K320" s="267" t="s">
        <v>1600</v>
      </c>
      <c r="L320" s="242" t="s">
        <v>43</v>
      </c>
      <c r="M320" s="242"/>
      <c r="N320" s="242"/>
      <c r="O320" s="242" t="s">
        <v>44</v>
      </c>
      <c r="P320" s="267" t="s">
        <v>1623</v>
      </c>
      <c r="Q320" s="267" t="s">
        <v>1624</v>
      </c>
      <c r="R320" s="242" t="s">
        <v>125</v>
      </c>
      <c r="S320" s="242" t="s">
        <v>125</v>
      </c>
      <c r="T320" s="242" t="s">
        <v>47</v>
      </c>
      <c r="U320" s="242" t="s">
        <v>1603</v>
      </c>
      <c r="V320" s="242" t="s">
        <v>49</v>
      </c>
      <c r="W320" s="242" t="s">
        <v>49</v>
      </c>
      <c r="X320" s="242" t="s">
        <v>1604</v>
      </c>
      <c r="Y320" s="242" t="s">
        <v>51</v>
      </c>
      <c r="Z320" s="242" t="s">
        <v>50</v>
      </c>
      <c r="AA320" s="242" t="s">
        <v>50</v>
      </c>
      <c r="AB320" s="242" t="s">
        <v>50</v>
      </c>
      <c r="AC320" s="242" t="s">
        <v>50</v>
      </c>
      <c r="AD320" s="242" t="s">
        <v>50</v>
      </c>
      <c r="AE320" s="242" t="s">
        <v>107</v>
      </c>
      <c r="AF320" s="379" t="s">
        <v>1625</v>
      </c>
      <c r="AG320" s="455" t="s">
        <v>50</v>
      </c>
    </row>
    <row r="321" spans="1:33" ht="168">
      <c r="A321" s="437">
        <v>320</v>
      </c>
      <c r="B321" s="471" t="s">
        <v>1626</v>
      </c>
      <c r="C321" s="267" t="s">
        <v>1627</v>
      </c>
      <c r="D321" s="267" t="s">
        <v>1628</v>
      </c>
      <c r="E321" s="242" t="s">
        <v>1629</v>
      </c>
      <c r="F321" s="242">
        <v>3</v>
      </c>
      <c r="G321" s="242">
        <v>3.3</v>
      </c>
      <c r="H321" s="267" t="s">
        <v>1630</v>
      </c>
      <c r="I321" s="242" t="s">
        <v>41</v>
      </c>
      <c r="J321" s="267" t="s">
        <v>1631</v>
      </c>
      <c r="K321" s="267" t="s">
        <v>1632</v>
      </c>
      <c r="L321" s="242" t="s">
        <v>43</v>
      </c>
      <c r="M321" s="242" t="s">
        <v>44</v>
      </c>
      <c r="N321" s="242" t="s">
        <v>44</v>
      </c>
      <c r="O321" s="242"/>
      <c r="P321" s="267" t="s">
        <v>1633</v>
      </c>
      <c r="Q321" s="267" t="s">
        <v>1634</v>
      </c>
      <c r="R321" s="242" t="s">
        <v>125</v>
      </c>
      <c r="S321" s="242" t="s">
        <v>125</v>
      </c>
      <c r="T321" s="242" t="s">
        <v>47</v>
      </c>
      <c r="U321" s="242" t="s">
        <v>1603</v>
      </c>
      <c r="V321" s="242" t="s">
        <v>59</v>
      </c>
      <c r="W321" s="242" t="s">
        <v>49</v>
      </c>
      <c r="X321" s="242" t="s">
        <v>1635</v>
      </c>
      <c r="Y321" s="242" t="s">
        <v>51</v>
      </c>
      <c r="Z321" s="242" t="s">
        <v>50</v>
      </c>
      <c r="AA321" s="242" t="s">
        <v>50</v>
      </c>
      <c r="AB321" s="242" t="s">
        <v>50</v>
      </c>
      <c r="AC321" s="242" t="s">
        <v>50</v>
      </c>
      <c r="AD321" s="242" t="s">
        <v>50</v>
      </c>
      <c r="AE321" s="242" t="s">
        <v>50</v>
      </c>
      <c r="AF321" s="379" t="s">
        <v>1636</v>
      </c>
      <c r="AG321" s="454" t="s">
        <v>1637</v>
      </c>
    </row>
    <row r="322" spans="1:33" ht="84">
      <c r="A322" s="437">
        <v>321</v>
      </c>
      <c r="B322" s="471" t="s">
        <v>1638</v>
      </c>
      <c r="C322" s="267" t="s">
        <v>1639</v>
      </c>
      <c r="D322" s="267" t="s">
        <v>1640</v>
      </c>
      <c r="E322" s="242" t="s">
        <v>1641</v>
      </c>
      <c r="F322" s="242">
        <v>1</v>
      </c>
      <c r="G322" s="242">
        <v>1.2</v>
      </c>
      <c r="H322" s="267" t="s">
        <v>1598</v>
      </c>
      <c r="I322" s="242" t="s">
        <v>41</v>
      </c>
      <c r="J322" s="267" t="s">
        <v>1598</v>
      </c>
      <c r="K322" s="267" t="s">
        <v>1640</v>
      </c>
      <c r="L322" s="242" t="s">
        <v>43</v>
      </c>
      <c r="M322" s="242" t="s">
        <v>44</v>
      </c>
      <c r="N322" s="242" t="s">
        <v>44</v>
      </c>
      <c r="O322" s="242" t="s">
        <v>44</v>
      </c>
      <c r="P322" s="267" t="s">
        <v>1642</v>
      </c>
      <c r="Q322" s="267" t="s">
        <v>1643</v>
      </c>
      <c r="R322" s="242" t="s">
        <v>125</v>
      </c>
      <c r="S322" s="242" t="s">
        <v>48</v>
      </c>
      <c r="T322" s="242" t="s">
        <v>47</v>
      </c>
      <c r="U322" s="242" t="s">
        <v>468</v>
      </c>
      <c r="V322" s="242" t="s">
        <v>59</v>
      </c>
      <c r="W322" s="242" t="s">
        <v>49</v>
      </c>
      <c r="X322" s="242" t="s">
        <v>1615</v>
      </c>
      <c r="Y322" s="242" t="s">
        <v>51</v>
      </c>
      <c r="Z322" s="242" t="s">
        <v>50</v>
      </c>
      <c r="AA322" s="242" t="s">
        <v>50</v>
      </c>
      <c r="AB322" s="242" t="s">
        <v>50</v>
      </c>
      <c r="AC322" s="242" t="s">
        <v>50</v>
      </c>
      <c r="AD322" s="242" t="s">
        <v>50</v>
      </c>
      <c r="AE322" s="242" t="s">
        <v>1644</v>
      </c>
      <c r="AF322" s="379" t="s">
        <v>1642</v>
      </c>
      <c r="AG322" s="455" t="s">
        <v>50</v>
      </c>
    </row>
    <row r="323" spans="1:33" ht="168">
      <c r="A323" s="437">
        <v>322</v>
      </c>
      <c r="B323" s="471" t="s">
        <v>1645</v>
      </c>
      <c r="C323" s="267" t="s">
        <v>1646</v>
      </c>
      <c r="D323" s="267" t="s">
        <v>1647</v>
      </c>
      <c r="E323" s="242" t="s">
        <v>695</v>
      </c>
      <c r="F323" s="242">
        <v>2</v>
      </c>
      <c r="G323" s="242" t="s">
        <v>1648</v>
      </c>
      <c r="H323" s="267" t="s">
        <v>1630</v>
      </c>
      <c r="I323" s="242" t="s">
        <v>41</v>
      </c>
      <c r="J323" s="267" t="s">
        <v>1631</v>
      </c>
      <c r="K323" s="267" t="s">
        <v>1647</v>
      </c>
      <c r="L323" s="242" t="s">
        <v>43</v>
      </c>
      <c r="M323" s="242" t="s">
        <v>44</v>
      </c>
      <c r="N323" s="242" t="s">
        <v>44</v>
      </c>
      <c r="O323" s="242"/>
      <c r="P323" s="267" t="s">
        <v>1633</v>
      </c>
      <c r="Q323" s="267" t="s">
        <v>1649</v>
      </c>
      <c r="R323" s="242" t="s">
        <v>125</v>
      </c>
      <c r="S323" s="242" t="s">
        <v>48</v>
      </c>
      <c r="T323" s="242" t="s">
        <v>125</v>
      </c>
      <c r="U323" s="242" t="s">
        <v>1603</v>
      </c>
      <c r="V323" s="242" t="s">
        <v>49</v>
      </c>
      <c r="W323" s="242" t="s">
        <v>49</v>
      </c>
      <c r="X323" s="242" t="s">
        <v>1604</v>
      </c>
      <c r="Y323" s="380" t="s">
        <v>61</v>
      </c>
      <c r="Z323" s="242" t="s">
        <v>1604</v>
      </c>
      <c r="AA323" s="242" t="s">
        <v>1604</v>
      </c>
      <c r="AB323" s="242" t="s">
        <v>1650</v>
      </c>
      <c r="AC323" s="242" t="s">
        <v>50</v>
      </c>
      <c r="AD323" s="242" t="s">
        <v>50</v>
      </c>
      <c r="AE323" s="242" t="s">
        <v>1651</v>
      </c>
      <c r="AF323" s="379" t="s">
        <v>1636</v>
      </c>
      <c r="AG323" s="455" t="s">
        <v>50</v>
      </c>
    </row>
    <row r="324" spans="1:33" ht="108">
      <c r="A324" s="437">
        <v>323</v>
      </c>
      <c r="B324" s="471" t="s">
        <v>1652</v>
      </c>
      <c r="C324" s="267" t="s">
        <v>1653</v>
      </c>
      <c r="D324" s="267" t="s">
        <v>1647</v>
      </c>
      <c r="E324" s="242" t="s">
        <v>695</v>
      </c>
      <c r="F324" s="242">
        <v>21</v>
      </c>
      <c r="G324" s="242">
        <v>21.3</v>
      </c>
      <c r="H324" s="267" t="s">
        <v>1598</v>
      </c>
      <c r="I324" s="242" t="s">
        <v>41</v>
      </c>
      <c r="J324" s="267" t="s">
        <v>1599</v>
      </c>
      <c r="K324" s="267" t="s">
        <v>1647</v>
      </c>
      <c r="L324" s="242" t="s">
        <v>43</v>
      </c>
      <c r="M324" s="242"/>
      <c r="N324" s="242"/>
      <c r="O324" s="242" t="s">
        <v>44</v>
      </c>
      <c r="P324" s="267" t="s">
        <v>1601</v>
      </c>
      <c r="Q324" s="267" t="s">
        <v>1620</v>
      </c>
      <c r="R324" s="242" t="s">
        <v>125</v>
      </c>
      <c r="S324" s="242" t="s">
        <v>125</v>
      </c>
      <c r="T324" s="242" t="s">
        <v>47</v>
      </c>
      <c r="U324" s="242" t="s">
        <v>1603</v>
      </c>
      <c r="V324" s="242" t="s">
        <v>49</v>
      </c>
      <c r="W324" s="242" t="s">
        <v>49</v>
      </c>
      <c r="X324" s="242" t="s">
        <v>1604</v>
      </c>
      <c r="Y324" s="242" t="s">
        <v>51</v>
      </c>
      <c r="Z324" s="242" t="s">
        <v>50</v>
      </c>
      <c r="AA324" s="242" t="s">
        <v>50</v>
      </c>
      <c r="AB324" s="242" t="s">
        <v>50</v>
      </c>
      <c r="AC324" s="242" t="s">
        <v>50</v>
      </c>
      <c r="AD324" s="242" t="s">
        <v>50</v>
      </c>
      <c r="AE324" s="242" t="s">
        <v>50</v>
      </c>
      <c r="AF324" s="379" t="s">
        <v>1654</v>
      </c>
      <c r="AG324" s="454" t="s">
        <v>1654</v>
      </c>
    </row>
    <row r="325" spans="1:33" ht="108">
      <c r="A325" s="437">
        <v>324</v>
      </c>
      <c r="B325" s="471" t="s">
        <v>1655</v>
      </c>
      <c r="C325" s="267" t="s">
        <v>1653</v>
      </c>
      <c r="D325" s="267" t="s">
        <v>1647</v>
      </c>
      <c r="E325" s="242" t="s">
        <v>695</v>
      </c>
      <c r="F325" s="242">
        <v>21</v>
      </c>
      <c r="G325" s="242">
        <v>21.1</v>
      </c>
      <c r="H325" s="267" t="s">
        <v>1598</v>
      </c>
      <c r="I325" s="242" t="s">
        <v>41</v>
      </c>
      <c r="J325" s="267" t="s">
        <v>1599</v>
      </c>
      <c r="K325" s="267" t="s">
        <v>1647</v>
      </c>
      <c r="L325" s="242" t="s">
        <v>43</v>
      </c>
      <c r="M325" s="242"/>
      <c r="N325" s="242"/>
      <c r="O325" s="242" t="s">
        <v>44</v>
      </c>
      <c r="P325" s="267" t="s">
        <v>1601</v>
      </c>
      <c r="Q325" s="267" t="s">
        <v>1620</v>
      </c>
      <c r="R325" s="242" t="s">
        <v>125</v>
      </c>
      <c r="S325" s="242" t="s">
        <v>125</v>
      </c>
      <c r="T325" s="242" t="s">
        <v>47</v>
      </c>
      <c r="U325" s="242" t="s">
        <v>1603</v>
      </c>
      <c r="V325" s="242" t="s">
        <v>49</v>
      </c>
      <c r="W325" s="242" t="s">
        <v>49</v>
      </c>
      <c r="X325" s="242" t="s">
        <v>1604</v>
      </c>
      <c r="Y325" s="242" t="s">
        <v>51</v>
      </c>
      <c r="Z325" s="242" t="s">
        <v>50</v>
      </c>
      <c r="AA325" s="242" t="s">
        <v>50</v>
      </c>
      <c r="AB325" s="242" t="s">
        <v>50</v>
      </c>
      <c r="AC325" s="242" t="s">
        <v>50</v>
      </c>
      <c r="AD325" s="242" t="s">
        <v>50</v>
      </c>
      <c r="AE325" s="242" t="s">
        <v>50</v>
      </c>
      <c r="AF325" s="379" t="s">
        <v>1654</v>
      </c>
      <c r="AG325" s="454" t="s">
        <v>1654</v>
      </c>
    </row>
    <row r="326" spans="1:33" ht="108">
      <c r="A326" s="437">
        <v>325</v>
      </c>
      <c r="B326" s="471" t="s">
        <v>1656</v>
      </c>
      <c r="C326" s="267" t="s">
        <v>1657</v>
      </c>
      <c r="D326" s="267" t="s">
        <v>1647</v>
      </c>
      <c r="E326" s="242" t="s">
        <v>695</v>
      </c>
      <c r="F326" s="242">
        <v>21</v>
      </c>
      <c r="G326" s="242">
        <v>21.3</v>
      </c>
      <c r="H326" s="267" t="s">
        <v>1598</v>
      </c>
      <c r="I326" s="242" t="s">
        <v>41</v>
      </c>
      <c r="J326" s="267" t="s">
        <v>1599</v>
      </c>
      <c r="K326" s="267" t="s">
        <v>1647</v>
      </c>
      <c r="L326" s="242" t="s">
        <v>43</v>
      </c>
      <c r="M326" s="242"/>
      <c r="N326" s="242"/>
      <c r="O326" s="242" t="s">
        <v>44</v>
      </c>
      <c r="P326" s="267" t="s">
        <v>1658</v>
      </c>
      <c r="Q326" s="267" t="s">
        <v>1659</v>
      </c>
      <c r="R326" s="242" t="s">
        <v>125</v>
      </c>
      <c r="S326" s="242" t="s">
        <v>48</v>
      </c>
      <c r="T326" s="242" t="s">
        <v>47</v>
      </c>
      <c r="U326" s="242" t="s">
        <v>468</v>
      </c>
      <c r="V326" s="242" t="s">
        <v>49</v>
      </c>
      <c r="W326" s="242" t="s">
        <v>49</v>
      </c>
      <c r="X326" s="242" t="s">
        <v>1604</v>
      </c>
      <c r="Y326" s="242" t="s">
        <v>51</v>
      </c>
      <c r="Z326" s="242" t="s">
        <v>50</v>
      </c>
      <c r="AA326" s="242" t="s">
        <v>50</v>
      </c>
      <c r="AB326" s="242" t="s">
        <v>50</v>
      </c>
      <c r="AC326" s="242" t="s">
        <v>50</v>
      </c>
      <c r="AD326" s="242" t="s">
        <v>50</v>
      </c>
      <c r="AE326" s="242" t="s">
        <v>50</v>
      </c>
      <c r="AF326" s="379" t="s">
        <v>1660</v>
      </c>
      <c r="AG326" s="455" t="s">
        <v>50</v>
      </c>
    </row>
    <row r="327" spans="1:33" ht="108">
      <c r="A327" s="437">
        <v>326</v>
      </c>
      <c r="B327" s="471" t="s">
        <v>1661</v>
      </c>
      <c r="C327" s="267" t="s">
        <v>1662</v>
      </c>
      <c r="D327" s="267" t="s">
        <v>1663</v>
      </c>
      <c r="E327" s="242" t="s">
        <v>1664</v>
      </c>
      <c r="F327" s="242">
        <v>40</v>
      </c>
      <c r="G327" s="242">
        <v>40.4</v>
      </c>
      <c r="H327" s="267" t="s">
        <v>1598</v>
      </c>
      <c r="I327" s="242" t="s">
        <v>41</v>
      </c>
      <c r="J327" s="267" t="s">
        <v>1599</v>
      </c>
      <c r="K327" s="267" t="s">
        <v>1663</v>
      </c>
      <c r="L327" s="242" t="s">
        <v>43</v>
      </c>
      <c r="M327" s="242"/>
      <c r="N327" s="242"/>
      <c r="O327" s="242" t="s">
        <v>44</v>
      </c>
      <c r="P327" s="267" t="s">
        <v>1665</v>
      </c>
      <c r="Q327" s="267" t="s">
        <v>1620</v>
      </c>
      <c r="R327" s="242" t="s">
        <v>125</v>
      </c>
      <c r="S327" s="242" t="s">
        <v>125</v>
      </c>
      <c r="T327" s="242" t="s">
        <v>47</v>
      </c>
      <c r="U327" s="242" t="s">
        <v>1603</v>
      </c>
      <c r="V327" s="242" t="s">
        <v>49</v>
      </c>
      <c r="W327" s="242" t="s">
        <v>49</v>
      </c>
      <c r="X327" s="242" t="s">
        <v>1604</v>
      </c>
      <c r="Y327" s="242" t="s">
        <v>51</v>
      </c>
      <c r="Z327" s="242" t="s">
        <v>50</v>
      </c>
      <c r="AA327" s="242" t="s">
        <v>50</v>
      </c>
      <c r="AB327" s="242" t="s">
        <v>50</v>
      </c>
      <c r="AC327" s="242" t="s">
        <v>50</v>
      </c>
      <c r="AD327" s="242" t="s">
        <v>50</v>
      </c>
      <c r="AE327" s="242" t="s">
        <v>50</v>
      </c>
      <c r="AF327" s="379" t="s">
        <v>1666</v>
      </c>
      <c r="AG327" s="455" t="s">
        <v>50</v>
      </c>
    </row>
    <row r="328" spans="1:33" ht="96">
      <c r="A328" s="437">
        <v>327</v>
      </c>
      <c r="B328" s="472" t="s">
        <v>1667</v>
      </c>
      <c r="C328" s="267" t="s">
        <v>1668</v>
      </c>
      <c r="D328" s="267" t="s">
        <v>117</v>
      </c>
      <c r="E328" s="242" t="s">
        <v>1669</v>
      </c>
      <c r="F328" s="242">
        <v>21</v>
      </c>
      <c r="G328" s="242">
        <v>21.11</v>
      </c>
      <c r="H328" s="267" t="s">
        <v>1670</v>
      </c>
      <c r="I328" s="242" t="s">
        <v>41</v>
      </c>
      <c r="J328" s="267" t="s">
        <v>1671</v>
      </c>
      <c r="K328" s="267" t="s">
        <v>1672</v>
      </c>
      <c r="L328" s="242" t="s">
        <v>43</v>
      </c>
      <c r="M328" s="242"/>
      <c r="N328" s="242"/>
      <c r="O328" s="242" t="s">
        <v>44</v>
      </c>
      <c r="P328" s="267" t="s">
        <v>45</v>
      </c>
      <c r="Q328" s="267" t="s">
        <v>1620</v>
      </c>
      <c r="R328" s="242" t="s">
        <v>48</v>
      </c>
      <c r="S328" s="242" t="s">
        <v>47</v>
      </c>
      <c r="T328" s="242" t="s">
        <v>47</v>
      </c>
      <c r="U328" s="242" t="s">
        <v>47</v>
      </c>
      <c r="V328" s="242" t="s">
        <v>49</v>
      </c>
      <c r="W328" s="242" t="s">
        <v>49</v>
      </c>
      <c r="X328" s="242" t="s">
        <v>1604</v>
      </c>
      <c r="Y328" s="242" t="s">
        <v>51</v>
      </c>
      <c r="Z328" s="242" t="s">
        <v>138</v>
      </c>
      <c r="AA328" s="242" t="s">
        <v>50</v>
      </c>
      <c r="AB328" s="242" t="s">
        <v>50</v>
      </c>
      <c r="AC328" s="242" t="s">
        <v>50</v>
      </c>
      <c r="AD328" s="242" t="s">
        <v>50</v>
      </c>
      <c r="AE328" s="242" t="s">
        <v>50</v>
      </c>
      <c r="AF328" s="379" t="s">
        <v>1673</v>
      </c>
      <c r="AG328" s="455" t="s">
        <v>1654</v>
      </c>
    </row>
    <row r="329" spans="1:33" ht="96">
      <c r="A329" s="437">
        <v>328</v>
      </c>
      <c r="B329" s="472" t="s">
        <v>1674</v>
      </c>
      <c r="C329" s="267" t="s">
        <v>1675</v>
      </c>
      <c r="D329" s="267" t="s">
        <v>117</v>
      </c>
      <c r="E329" s="242" t="s">
        <v>1669</v>
      </c>
      <c r="F329" s="242">
        <v>21</v>
      </c>
      <c r="G329" s="242">
        <v>21.11</v>
      </c>
      <c r="H329" s="267" t="s">
        <v>1670</v>
      </c>
      <c r="I329" s="242" t="s">
        <v>41</v>
      </c>
      <c r="J329" s="267" t="s">
        <v>1671</v>
      </c>
      <c r="K329" s="267" t="s">
        <v>1672</v>
      </c>
      <c r="L329" s="242" t="s">
        <v>43</v>
      </c>
      <c r="M329" s="242"/>
      <c r="N329" s="242"/>
      <c r="O329" s="242" t="s">
        <v>44</v>
      </c>
      <c r="P329" s="267" t="s">
        <v>45</v>
      </c>
      <c r="Q329" s="267" t="s">
        <v>1620</v>
      </c>
      <c r="R329" s="242" t="s">
        <v>125</v>
      </c>
      <c r="S329" s="242" t="s">
        <v>125</v>
      </c>
      <c r="T329" s="242" t="s">
        <v>125</v>
      </c>
      <c r="U329" s="242" t="s">
        <v>125</v>
      </c>
      <c r="V329" s="242" t="s">
        <v>49</v>
      </c>
      <c r="W329" s="242" t="s">
        <v>49</v>
      </c>
      <c r="X329" s="242" t="s">
        <v>1604</v>
      </c>
      <c r="Y329" s="381" t="s">
        <v>61</v>
      </c>
      <c r="Z329" s="242" t="s">
        <v>50</v>
      </c>
      <c r="AA329" s="242" t="s">
        <v>1676</v>
      </c>
      <c r="AB329" s="242" t="s">
        <v>1677</v>
      </c>
      <c r="AC329" s="242" t="s">
        <v>1678</v>
      </c>
      <c r="AD329" s="242" t="s">
        <v>65</v>
      </c>
      <c r="AE329" s="242" t="s">
        <v>107</v>
      </c>
      <c r="AF329" s="379" t="s">
        <v>1679</v>
      </c>
      <c r="AG329" s="455" t="s">
        <v>138</v>
      </c>
    </row>
    <row r="330" spans="1:33" ht="96.75" thickBot="1">
      <c r="A330" s="474">
        <v>329</v>
      </c>
      <c r="B330" s="475" t="s">
        <v>1680</v>
      </c>
      <c r="C330" s="456" t="s">
        <v>1681</v>
      </c>
      <c r="D330" s="456" t="s">
        <v>117</v>
      </c>
      <c r="E330" s="136" t="s">
        <v>1682</v>
      </c>
      <c r="F330" s="136">
        <v>21</v>
      </c>
      <c r="G330" s="136">
        <v>21.11</v>
      </c>
      <c r="H330" s="456" t="s">
        <v>1670</v>
      </c>
      <c r="I330" s="136" t="s">
        <v>41</v>
      </c>
      <c r="J330" s="456" t="s">
        <v>1671</v>
      </c>
      <c r="K330" s="456" t="s">
        <v>1672</v>
      </c>
      <c r="L330" s="136" t="s">
        <v>43</v>
      </c>
      <c r="M330" s="136"/>
      <c r="N330" s="136"/>
      <c r="O330" s="136" t="s">
        <v>44</v>
      </c>
      <c r="P330" s="456" t="s">
        <v>45</v>
      </c>
      <c r="Q330" s="456" t="s">
        <v>1620</v>
      </c>
      <c r="R330" s="136" t="s">
        <v>47</v>
      </c>
      <c r="S330" s="136" t="s">
        <v>125</v>
      </c>
      <c r="T330" s="136" t="s">
        <v>47</v>
      </c>
      <c r="U330" s="136" t="s">
        <v>47</v>
      </c>
      <c r="V330" s="136" t="s">
        <v>49</v>
      </c>
      <c r="W330" s="136" t="s">
        <v>49</v>
      </c>
      <c r="X330" s="136" t="s">
        <v>1604</v>
      </c>
      <c r="Y330" s="136" t="s">
        <v>51</v>
      </c>
      <c r="Z330" s="136" t="s">
        <v>50</v>
      </c>
      <c r="AA330" s="136" t="s">
        <v>50</v>
      </c>
      <c r="AB330" s="136" t="s">
        <v>50</v>
      </c>
      <c r="AC330" s="136" t="s">
        <v>50</v>
      </c>
      <c r="AD330" s="136" t="s">
        <v>50</v>
      </c>
      <c r="AE330" s="136" t="s">
        <v>50</v>
      </c>
      <c r="AF330" s="457" t="s">
        <v>1683</v>
      </c>
      <c r="AG330" s="458" t="s">
        <v>138</v>
      </c>
    </row>
    <row r="331" spans="1:33" ht="156">
      <c r="A331" s="467">
        <v>330</v>
      </c>
      <c r="B331" s="468" t="s">
        <v>1684</v>
      </c>
      <c r="C331" s="468" t="s">
        <v>1685</v>
      </c>
      <c r="D331" s="449" t="s">
        <v>1686</v>
      </c>
      <c r="E331" s="296" t="s">
        <v>481</v>
      </c>
      <c r="F331" s="641" t="s">
        <v>1687</v>
      </c>
      <c r="G331" s="641" t="s">
        <v>382</v>
      </c>
      <c r="H331" s="57" t="s">
        <v>1688</v>
      </c>
      <c r="I331" s="642" t="s">
        <v>41</v>
      </c>
      <c r="J331" s="296" t="s">
        <v>1689</v>
      </c>
      <c r="K331" s="641" t="s">
        <v>1690</v>
      </c>
      <c r="L331" s="395" t="s">
        <v>43</v>
      </c>
      <c r="M331" s="58"/>
      <c r="N331" s="58"/>
      <c r="O331" s="58" t="s">
        <v>44</v>
      </c>
      <c r="P331" s="643" t="s">
        <v>45</v>
      </c>
      <c r="Q331" s="643" t="s">
        <v>1691</v>
      </c>
      <c r="R331" s="642" t="s">
        <v>47</v>
      </c>
      <c r="S331" s="642" t="s">
        <v>47</v>
      </c>
      <c r="T331" s="296" t="str">
        <f>IF(Y331="PÚBLICA","Bajo", IF(Y331="PÚBLICA CLASIFICADA","Medio", "Alto"))</f>
        <v>Medio</v>
      </c>
      <c r="U331" s="296" t="str">
        <f>IF(SUM(AI331,AJ331,AK331)=0, "Baja",IF(SUM(AI331,AJ331,AK331)&gt;=6,"Alta", "Media"))</f>
        <v>Baja</v>
      </c>
      <c r="V331" s="23" t="s">
        <v>59</v>
      </c>
      <c r="W331" s="23" t="s">
        <v>49</v>
      </c>
      <c r="X331" s="642" t="s">
        <v>1692</v>
      </c>
      <c r="Y331" s="296" t="s">
        <v>127</v>
      </c>
      <c r="Z331" s="57" t="s">
        <v>128</v>
      </c>
      <c r="AA331" s="57" t="s">
        <v>138</v>
      </c>
      <c r="AB331" s="57" t="s">
        <v>1693</v>
      </c>
      <c r="AC331" s="57" t="s">
        <v>455</v>
      </c>
      <c r="AD331" s="57" t="s">
        <v>460</v>
      </c>
      <c r="AE331" s="57" t="s">
        <v>131</v>
      </c>
      <c r="AF331" s="644" t="s">
        <v>1694</v>
      </c>
      <c r="AG331" s="644" t="s">
        <v>1695</v>
      </c>
    </row>
    <row r="332" spans="1:33" ht="156">
      <c r="A332" s="437">
        <v>331</v>
      </c>
      <c r="B332" s="238" t="s">
        <v>1696</v>
      </c>
      <c r="C332" s="238" t="s">
        <v>1697</v>
      </c>
      <c r="D332" s="438" t="s">
        <v>1686</v>
      </c>
      <c r="E332" s="238" t="s">
        <v>481</v>
      </c>
      <c r="F332" s="279">
        <v>27</v>
      </c>
      <c r="G332" s="279" t="s">
        <v>382</v>
      </c>
      <c r="H332" s="239" t="s">
        <v>1688</v>
      </c>
      <c r="I332" s="241" t="s">
        <v>41</v>
      </c>
      <c r="J332" s="239" t="s">
        <v>1698</v>
      </c>
      <c r="K332" s="279" t="s">
        <v>1690</v>
      </c>
      <c r="L332" s="439" t="s">
        <v>43</v>
      </c>
      <c r="M332" s="242" t="s">
        <v>44</v>
      </c>
      <c r="N332" s="242" t="s">
        <v>44</v>
      </c>
      <c r="O332" s="242" t="s">
        <v>44</v>
      </c>
      <c r="P332" s="286" t="s">
        <v>855</v>
      </c>
      <c r="Q332" s="286" t="s">
        <v>1691</v>
      </c>
      <c r="R332" s="241" t="s">
        <v>47</v>
      </c>
      <c r="S332" s="241" t="s">
        <v>47</v>
      </c>
      <c r="T332" s="238" t="str">
        <f t="shared" ref="T332:T342" si="30">IF(Y332="PÚBLICA","Bajo", IF(Y332="PÚBLICA CLASIFICADA","Medio", "Alto"))</f>
        <v>Medio</v>
      </c>
      <c r="U332" s="238" t="str">
        <f t="shared" ref="U332:U342" si="31">IF(SUM(AI332,AJ332,AK332)=0, "Baja",IF(SUM(AI332,AJ332,AK332)&gt;=6,"Alta", "Media"))</f>
        <v>Baja</v>
      </c>
      <c r="V332" s="333" t="s">
        <v>59</v>
      </c>
      <c r="W332" s="333" t="s">
        <v>49</v>
      </c>
      <c r="X332" s="241" t="s">
        <v>1699</v>
      </c>
      <c r="Y332" s="238" t="s">
        <v>127</v>
      </c>
      <c r="Z332" s="239" t="s">
        <v>128</v>
      </c>
      <c r="AA332" s="239" t="s">
        <v>138</v>
      </c>
      <c r="AB332" s="239" t="s">
        <v>1693</v>
      </c>
      <c r="AC332" s="239" t="s">
        <v>455</v>
      </c>
      <c r="AD332" s="239" t="s">
        <v>65</v>
      </c>
      <c r="AE332" s="239" t="s">
        <v>131</v>
      </c>
      <c r="AF332" s="244" t="s">
        <v>1694</v>
      </c>
      <c r="AG332" s="244" t="s">
        <v>1695</v>
      </c>
    </row>
    <row r="333" spans="1:33" ht="204">
      <c r="A333" s="437">
        <v>332</v>
      </c>
      <c r="B333" s="238" t="s">
        <v>1700</v>
      </c>
      <c r="C333" s="238" t="s">
        <v>1701</v>
      </c>
      <c r="D333" s="438" t="s">
        <v>1686</v>
      </c>
      <c r="E333" s="238" t="s">
        <v>481</v>
      </c>
      <c r="F333" s="279">
        <v>24</v>
      </c>
      <c r="G333" s="279" t="s">
        <v>1702</v>
      </c>
      <c r="H333" s="239" t="s">
        <v>1688</v>
      </c>
      <c r="I333" s="241" t="s">
        <v>41</v>
      </c>
      <c r="J333" s="239" t="s">
        <v>1703</v>
      </c>
      <c r="K333" s="279" t="s">
        <v>1686</v>
      </c>
      <c r="L333" s="439" t="s">
        <v>43</v>
      </c>
      <c r="M333" s="242" t="s">
        <v>44</v>
      </c>
      <c r="N333" s="242"/>
      <c r="O333" s="242" t="s">
        <v>44</v>
      </c>
      <c r="P333" s="286" t="s">
        <v>855</v>
      </c>
      <c r="Q333" s="239" t="s">
        <v>124</v>
      </c>
      <c r="R333" s="241" t="s">
        <v>48</v>
      </c>
      <c r="S333" s="241" t="s">
        <v>48</v>
      </c>
      <c r="T333" s="238" t="str">
        <f t="shared" si="30"/>
        <v>Bajo</v>
      </c>
      <c r="U333" s="238" t="str">
        <f t="shared" si="31"/>
        <v>Baja</v>
      </c>
      <c r="V333" s="333" t="s">
        <v>59</v>
      </c>
      <c r="W333" s="333" t="s">
        <v>49</v>
      </c>
      <c r="X333" s="340" t="s">
        <v>1704</v>
      </c>
      <c r="Y333" s="238" t="s">
        <v>51</v>
      </c>
      <c r="Z333" s="277" t="s">
        <v>50</v>
      </c>
      <c r="AA333" s="277" t="s">
        <v>50</v>
      </c>
      <c r="AB333" s="277" t="s">
        <v>50</v>
      </c>
      <c r="AC333" s="277" t="s">
        <v>50</v>
      </c>
      <c r="AD333" s="277" t="s">
        <v>50</v>
      </c>
      <c r="AE333" s="277" t="s">
        <v>50</v>
      </c>
      <c r="AF333" s="244" t="s">
        <v>1705</v>
      </c>
      <c r="AG333" s="244" t="s">
        <v>50</v>
      </c>
    </row>
    <row r="334" spans="1:33" ht="156">
      <c r="A334" s="437">
        <v>333</v>
      </c>
      <c r="B334" s="238" t="s">
        <v>1706</v>
      </c>
      <c r="C334" s="238" t="s">
        <v>1707</v>
      </c>
      <c r="D334" s="438" t="s">
        <v>1686</v>
      </c>
      <c r="E334" s="238" t="s">
        <v>1708</v>
      </c>
      <c r="F334" s="279">
        <v>24</v>
      </c>
      <c r="G334" s="279" t="s">
        <v>1702</v>
      </c>
      <c r="H334" s="239" t="s">
        <v>1688</v>
      </c>
      <c r="I334" s="241" t="s">
        <v>41</v>
      </c>
      <c r="J334" s="239" t="s">
        <v>1709</v>
      </c>
      <c r="K334" s="279" t="s">
        <v>1686</v>
      </c>
      <c r="L334" s="439" t="s">
        <v>43</v>
      </c>
      <c r="M334" s="292" t="s">
        <v>44</v>
      </c>
      <c r="N334" s="242" t="s">
        <v>44</v>
      </c>
      <c r="O334" s="242"/>
      <c r="P334" s="286" t="s">
        <v>855</v>
      </c>
      <c r="Q334" s="239" t="s">
        <v>1710</v>
      </c>
      <c r="R334" s="241" t="s">
        <v>47</v>
      </c>
      <c r="S334" s="241" t="s">
        <v>47</v>
      </c>
      <c r="T334" s="238" t="str">
        <f t="shared" si="30"/>
        <v>Medio</v>
      </c>
      <c r="U334" s="238" t="str">
        <f t="shared" si="31"/>
        <v>Baja</v>
      </c>
      <c r="V334" s="333" t="s">
        <v>59</v>
      </c>
      <c r="W334" s="333" t="s">
        <v>59</v>
      </c>
      <c r="X334" s="340" t="s">
        <v>1704</v>
      </c>
      <c r="Y334" s="238" t="s">
        <v>127</v>
      </c>
      <c r="Z334" s="239" t="s">
        <v>128</v>
      </c>
      <c r="AA334" s="239" t="s">
        <v>138</v>
      </c>
      <c r="AB334" s="239" t="s">
        <v>1693</v>
      </c>
      <c r="AC334" s="239" t="s">
        <v>455</v>
      </c>
      <c r="AD334" s="239" t="s">
        <v>460</v>
      </c>
      <c r="AE334" s="239" t="s">
        <v>131</v>
      </c>
      <c r="AF334" s="244" t="s">
        <v>1711</v>
      </c>
      <c r="AG334" s="244" t="s">
        <v>50</v>
      </c>
    </row>
    <row r="335" spans="1:33" ht="108">
      <c r="A335" s="437">
        <v>334</v>
      </c>
      <c r="B335" s="238" t="s">
        <v>1712</v>
      </c>
      <c r="C335" s="238" t="s">
        <v>1713</v>
      </c>
      <c r="D335" s="438" t="s">
        <v>1686</v>
      </c>
      <c r="E335" s="238" t="s">
        <v>1708</v>
      </c>
      <c r="F335" s="279">
        <v>34</v>
      </c>
      <c r="G335" s="279" t="s">
        <v>1714</v>
      </c>
      <c r="H335" s="239" t="s">
        <v>1688</v>
      </c>
      <c r="I335" s="241" t="s">
        <v>41</v>
      </c>
      <c r="J335" s="239" t="s">
        <v>1715</v>
      </c>
      <c r="K335" s="279" t="s">
        <v>1686</v>
      </c>
      <c r="L335" s="440" t="s">
        <v>43</v>
      </c>
      <c r="M335" s="292"/>
      <c r="N335" s="242" t="s">
        <v>44</v>
      </c>
      <c r="O335" s="242" t="s">
        <v>44</v>
      </c>
      <c r="P335" s="239" t="s">
        <v>45</v>
      </c>
      <c r="Q335" s="239" t="s">
        <v>1716</v>
      </c>
      <c r="R335" s="241" t="s">
        <v>47</v>
      </c>
      <c r="S335" s="241" t="s">
        <v>48</v>
      </c>
      <c r="T335" s="238" t="str">
        <f t="shared" si="30"/>
        <v>Bajo</v>
      </c>
      <c r="U335" s="238" t="str">
        <f t="shared" si="31"/>
        <v>Baja</v>
      </c>
      <c r="V335" s="333" t="s">
        <v>49</v>
      </c>
      <c r="W335" s="333" t="s">
        <v>49</v>
      </c>
      <c r="X335" s="241" t="s">
        <v>1604</v>
      </c>
      <c r="Y335" s="238" t="s">
        <v>51</v>
      </c>
      <c r="Z335" s="277" t="s">
        <v>50</v>
      </c>
      <c r="AA335" s="277" t="s">
        <v>50</v>
      </c>
      <c r="AB335" s="277" t="s">
        <v>50</v>
      </c>
      <c r="AC335" s="277" t="s">
        <v>50</v>
      </c>
      <c r="AD335" s="277" t="s">
        <v>50</v>
      </c>
      <c r="AE335" s="277" t="s">
        <v>50</v>
      </c>
      <c r="AF335" s="244" t="s">
        <v>1717</v>
      </c>
      <c r="AG335" s="244" t="s">
        <v>930</v>
      </c>
    </row>
    <row r="336" spans="1:33" ht="180">
      <c r="A336" s="437">
        <v>335</v>
      </c>
      <c r="B336" s="238" t="s">
        <v>1718</v>
      </c>
      <c r="C336" s="238" t="s">
        <v>1719</v>
      </c>
      <c r="D336" s="438" t="s">
        <v>1686</v>
      </c>
      <c r="E336" s="238" t="s">
        <v>481</v>
      </c>
      <c r="F336" s="279">
        <v>24</v>
      </c>
      <c r="G336" s="279">
        <v>24.23</v>
      </c>
      <c r="H336" s="239" t="s">
        <v>1688</v>
      </c>
      <c r="I336" s="241" t="s">
        <v>41</v>
      </c>
      <c r="J336" s="239" t="s">
        <v>1720</v>
      </c>
      <c r="K336" s="279" t="s">
        <v>1686</v>
      </c>
      <c r="L336" s="440" t="s">
        <v>43</v>
      </c>
      <c r="M336" s="292"/>
      <c r="N336" s="242"/>
      <c r="O336" s="242" t="s">
        <v>44</v>
      </c>
      <c r="P336" s="239" t="s">
        <v>45</v>
      </c>
      <c r="Q336" s="239" t="s">
        <v>124</v>
      </c>
      <c r="R336" s="241" t="s">
        <v>48</v>
      </c>
      <c r="S336" s="241" t="s">
        <v>48</v>
      </c>
      <c r="T336" s="238" t="str">
        <f t="shared" si="30"/>
        <v>Bajo</v>
      </c>
      <c r="U336" s="238" t="str">
        <f t="shared" si="31"/>
        <v>Baja</v>
      </c>
      <c r="V336" s="333" t="s">
        <v>49</v>
      </c>
      <c r="W336" s="333" t="s">
        <v>49</v>
      </c>
      <c r="X336" s="241" t="s">
        <v>1604</v>
      </c>
      <c r="Y336" s="238" t="s">
        <v>51</v>
      </c>
      <c r="Z336" s="277" t="s">
        <v>50</v>
      </c>
      <c r="AA336" s="277" t="s">
        <v>50</v>
      </c>
      <c r="AB336" s="277" t="s">
        <v>50</v>
      </c>
      <c r="AC336" s="277" t="s">
        <v>50</v>
      </c>
      <c r="AD336" s="277" t="s">
        <v>50</v>
      </c>
      <c r="AE336" s="277" t="s">
        <v>50</v>
      </c>
      <c r="AF336" s="244" t="s">
        <v>1721</v>
      </c>
      <c r="AG336" s="244" t="s">
        <v>930</v>
      </c>
    </row>
    <row r="337" spans="1:33" ht="144">
      <c r="A337" s="437">
        <v>336</v>
      </c>
      <c r="B337" s="238" t="s">
        <v>1722</v>
      </c>
      <c r="C337" s="238" t="s">
        <v>1723</v>
      </c>
      <c r="D337" s="438" t="s">
        <v>1686</v>
      </c>
      <c r="E337" s="238" t="s">
        <v>481</v>
      </c>
      <c r="F337" s="279">
        <v>24</v>
      </c>
      <c r="G337" s="279" t="s">
        <v>1702</v>
      </c>
      <c r="H337" s="239" t="s">
        <v>1688</v>
      </c>
      <c r="I337" s="241" t="s">
        <v>41</v>
      </c>
      <c r="J337" s="239" t="s">
        <v>1724</v>
      </c>
      <c r="K337" s="279" t="s">
        <v>1686</v>
      </c>
      <c r="L337" s="439" t="s">
        <v>43</v>
      </c>
      <c r="M337" s="292"/>
      <c r="N337" s="242"/>
      <c r="O337" s="242" t="s">
        <v>44</v>
      </c>
      <c r="P337" s="239" t="s">
        <v>45</v>
      </c>
      <c r="Q337" s="239" t="s">
        <v>124</v>
      </c>
      <c r="R337" s="241" t="s">
        <v>48</v>
      </c>
      <c r="S337" s="241" t="s">
        <v>48</v>
      </c>
      <c r="T337" s="238" t="str">
        <f t="shared" si="30"/>
        <v>Bajo</v>
      </c>
      <c r="U337" s="238" t="str">
        <f t="shared" si="31"/>
        <v>Baja</v>
      </c>
      <c r="V337" s="333" t="s">
        <v>49</v>
      </c>
      <c r="W337" s="333" t="s">
        <v>49</v>
      </c>
      <c r="X337" s="241" t="s">
        <v>50</v>
      </c>
      <c r="Y337" s="238" t="s">
        <v>51</v>
      </c>
      <c r="Z337" s="277" t="s">
        <v>50</v>
      </c>
      <c r="AA337" s="277" t="s">
        <v>50</v>
      </c>
      <c r="AB337" s="277" t="s">
        <v>50</v>
      </c>
      <c r="AC337" s="277" t="s">
        <v>50</v>
      </c>
      <c r="AD337" s="277" t="s">
        <v>50</v>
      </c>
      <c r="AE337" s="277" t="s">
        <v>50</v>
      </c>
      <c r="AF337" s="244" t="s">
        <v>1725</v>
      </c>
      <c r="AG337" s="244" t="s">
        <v>1695</v>
      </c>
    </row>
    <row r="338" spans="1:33" ht="60">
      <c r="A338" s="437">
        <v>337</v>
      </c>
      <c r="B338" s="238" t="s">
        <v>1726</v>
      </c>
      <c r="C338" s="238" t="s">
        <v>1727</v>
      </c>
      <c r="D338" s="438" t="s">
        <v>1686</v>
      </c>
      <c r="E338" s="238" t="s">
        <v>1708</v>
      </c>
      <c r="F338" s="279">
        <v>27</v>
      </c>
      <c r="G338" s="279"/>
      <c r="H338" s="239" t="s">
        <v>1688</v>
      </c>
      <c r="I338" s="241" t="s">
        <v>41</v>
      </c>
      <c r="J338" s="239" t="s">
        <v>1728</v>
      </c>
      <c r="K338" s="279" t="s">
        <v>1686</v>
      </c>
      <c r="L338" s="439" t="s">
        <v>43</v>
      </c>
      <c r="M338" s="292"/>
      <c r="N338" s="242"/>
      <c r="O338" s="242" t="s">
        <v>44</v>
      </c>
      <c r="P338" s="239" t="s">
        <v>45</v>
      </c>
      <c r="Q338" s="286" t="s">
        <v>1729</v>
      </c>
      <c r="R338" s="241" t="s">
        <v>47</v>
      </c>
      <c r="S338" s="241" t="s">
        <v>47</v>
      </c>
      <c r="T338" s="238" t="str">
        <f t="shared" si="30"/>
        <v>Bajo</v>
      </c>
      <c r="U338" s="238" t="str">
        <f t="shared" si="31"/>
        <v>Baja</v>
      </c>
      <c r="V338" s="333" t="s">
        <v>49</v>
      </c>
      <c r="W338" s="333" t="s">
        <v>49</v>
      </c>
      <c r="X338" s="241" t="s">
        <v>50</v>
      </c>
      <c r="Y338" s="238" t="s">
        <v>51</v>
      </c>
      <c r="Z338" s="277" t="s">
        <v>50</v>
      </c>
      <c r="AA338" s="277" t="s">
        <v>50</v>
      </c>
      <c r="AB338" s="277" t="s">
        <v>50</v>
      </c>
      <c r="AC338" s="277" t="s">
        <v>50</v>
      </c>
      <c r="AD338" s="277" t="s">
        <v>50</v>
      </c>
      <c r="AE338" s="277" t="s">
        <v>50</v>
      </c>
      <c r="AF338" s="244" t="s">
        <v>1694</v>
      </c>
      <c r="AG338" s="244" t="s">
        <v>1695</v>
      </c>
    </row>
    <row r="339" spans="1:33" ht="60">
      <c r="A339" s="437">
        <v>338</v>
      </c>
      <c r="B339" s="238" t="s">
        <v>1730</v>
      </c>
      <c r="C339" s="238" t="s">
        <v>1731</v>
      </c>
      <c r="D339" s="438" t="s">
        <v>1686</v>
      </c>
      <c r="E339" s="238" t="s">
        <v>1708</v>
      </c>
      <c r="F339" s="279">
        <v>27</v>
      </c>
      <c r="G339" s="279"/>
      <c r="H339" s="239" t="s">
        <v>1688</v>
      </c>
      <c r="I339" s="241" t="s">
        <v>41</v>
      </c>
      <c r="J339" s="239" t="s">
        <v>1728</v>
      </c>
      <c r="K339" s="279" t="s">
        <v>1686</v>
      </c>
      <c r="L339" s="439" t="s">
        <v>43</v>
      </c>
      <c r="M339" s="242"/>
      <c r="N339" s="242"/>
      <c r="O339" s="242" t="s">
        <v>44</v>
      </c>
      <c r="P339" s="239" t="s">
        <v>45</v>
      </c>
      <c r="Q339" s="286" t="s">
        <v>1732</v>
      </c>
      <c r="R339" s="241" t="s">
        <v>47</v>
      </c>
      <c r="S339" s="241" t="s">
        <v>47</v>
      </c>
      <c r="T339" s="238" t="str">
        <f t="shared" si="30"/>
        <v>Bajo</v>
      </c>
      <c r="U339" s="238" t="str">
        <f t="shared" si="31"/>
        <v>Baja</v>
      </c>
      <c r="V339" s="333" t="s">
        <v>49</v>
      </c>
      <c r="W339" s="333" t="s">
        <v>49</v>
      </c>
      <c r="X339" s="241" t="s">
        <v>50</v>
      </c>
      <c r="Y339" s="238" t="s">
        <v>51</v>
      </c>
      <c r="Z339" s="277" t="s">
        <v>50</v>
      </c>
      <c r="AA339" s="277" t="s">
        <v>50</v>
      </c>
      <c r="AB339" s="277" t="s">
        <v>50</v>
      </c>
      <c r="AC339" s="277" t="s">
        <v>50</v>
      </c>
      <c r="AD339" s="277" t="s">
        <v>50</v>
      </c>
      <c r="AE339" s="277" t="s">
        <v>50</v>
      </c>
      <c r="AF339" s="244" t="s">
        <v>1694</v>
      </c>
      <c r="AG339" s="244" t="s">
        <v>1733</v>
      </c>
    </row>
    <row r="340" spans="1:33" ht="156">
      <c r="A340" s="437">
        <v>339</v>
      </c>
      <c r="B340" s="238" t="s">
        <v>1734</v>
      </c>
      <c r="C340" s="238" t="s">
        <v>1735</v>
      </c>
      <c r="D340" s="438" t="s">
        <v>1686</v>
      </c>
      <c r="E340" s="238" t="s">
        <v>1708</v>
      </c>
      <c r="F340" s="279">
        <v>34</v>
      </c>
      <c r="G340" s="279">
        <v>34.200000000000003</v>
      </c>
      <c r="H340" s="239" t="s">
        <v>1688</v>
      </c>
      <c r="I340" s="241" t="s">
        <v>41</v>
      </c>
      <c r="J340" s="239" t="s">
        <v>1728</v>
      </c>
      <c r="K340" s="279" t="s">
        <v>1686</v>
      </c>
      <c r="L340" s="439" t="s">
        <v>43</v>
      </c>
      <c r="M340" s="292"/>
      <c r="N340" s="242"/>
      <c r="O340" s="242" t="s">
        <v>44</v>
      </c>
      <c r="P340" s="239" t="s">
        <v>45</v>
      </c>
      <c r="Q340" s="239" t="s">
        <v>1736</v>
      </c>
      <c r="R340" s="241" t="s">
        <v>48</v>
      </c>
      <c r="S340" s="241" t="s">
        <v>48</v>
      </c>
      <c r="T340" s="238" t="str">
        <f t="shared" si="30"/>
        <v>Bajo</v>
      </c>
      <c r="U340" s="238" t="str">
        <f t="shared" si="31"/>
        <v>Baja</v>
      </c>
      <c r="V340" s="333" t="s">
        <v>49</v>
      </c>
      <c r="W340" s="333" t="s">
        <v>49</v>
      </c>
      <c r="X340" s="241" t="s">
        <v>50</v>
      </c>
      <c r="Y340" s="238" t="s">
        <v>51</v>
      </c>
      <c r="Z340" s="277" t="s">
        <v>50</v>
      </c>
      <c r="AA340" s="277" t="s">
        <v>50</v>
      </c>
      <c r="AB340" s="277" t="s">
        <v>50</v>
      </c>
      <c r="AC340" s="277" t="s">
        <v>50</v>
      </c>
      <c r="AD340" s="277" t="s">
        <v>50</v>
      </c>
      <c r="AE340" s="277" t="s">
        <v>50</v>
      </c>
      <c r="AF340" s="244" t="s">
        <v>1737</v>
      </c>
      <c r="AG340" s="244" t="s">
        <v>1738</v>
      </c>
    </row>
    <row r="341" spans="1:33" ht="144">
      <c r="A341" s="437">
        <v>340</v>
      </c>
      <c r="B341" s="72" t="s">
        <v>1739</v>
      </c>
      <c r="C341" s="72" t="s">
        <v>1740</v>
      </c>
      <c r="D341" s="441" t="s">
        <v>1686</v>
      </c>
      <c r="E341" s="72" t="s">
        <v>1708</v>
      </c>
      <c r="F341" s="442">
        <v>24</v>
      </c>
      <c r="G341" s="442" t="s">
        <v>119</v>
      </c>
      <c r="H341" s="443" t="s">
        <v>1688</v>
      </c>
      <c r="I341" s="71" t="s">
        <v>41</v>
      </c>
      <c r="J341" s="443" t="s">
        <v>1741</v>
      </c>
      <c r="K341" s="442" t="s">
        <v>1686</v>
      </c>
      <c r="L341" s="444" t="s">
        <v>43</v>
      </c>
      <c r="M341" s="445"/>
      <c r="N341" s="445"/>
      <c r="O341" s="445" t="s">
        <v>44</v>
      </c>
      <c r="P341" s="443" t="s">
        <v>45</v>
      </c>
      <c r="Q341" s="443" t="s">
        <v>1736</v>
      </c>
      <c r="R341" s="71" t="s">
        <v>47</v>
      </c>
      <c r="S341" s="71" t="s">
        <v>47</v>
      </c>
      <c r="T341" s="72" t="str">
        <f t="shared" si="30"/>
        <v>Bajo</v>
      </c>
      <c r="U341" s="72" t="str">
        <f t="shared" si="31"/>
        <v>Baja</v>
      </c>
      <c r="V341" s="446" t="s">
        <v>49</v>
      </c>
      <c r="W341" s="446" t="s">
        <v>49</v>
      </c>
      <c r="X341" s="71" t="s">
        <v>50</v>
      </c>
      <c r="Y341" s="72" t="s">
        <v>51</v>
      </c>
      <c r="Z341" s="447" t="s">
        <v>50</v>
      </c>
      <c r="AA341" s="447" t="s">
        <v>50</v>
      </c>
      <c r="AB341" s="447" t="s">
        <v>50</v>
      </c>
      <c r="AC341" s="447" t="s">
        <v>50</v>
      </c>
      <c r="AD341" s="447" t="s">
        <v>50</v>
      </c>
      <c r="AE341" s="447" t="s">
        <v>50</v>
      </c>
      <c r="AF341" s="448" t="s">
        <v>1742</v>
      </c>
      <c r="AG341" s="448" t="s">
        <v>50</v>
      </c>
    </row>
    <row r="342" spans="1:33" ht="144">
      <c r="A342" s="437">
        <v>341</v>
      </c>
      <c r="B342" s="238" t="s">
        <v>1743</v>
      </c>
      <c r="C342" s="238" t="s">
        <v>1744</v>
      </c>
      <c r="D342" s="238" t="s">
        <v>1686</v>
      </c>
      <c r="E342" s="238" t="s">
        <v>1708</v>
      </c>
      <c r="F342" s="279">
        <v>24</v>
      </c>
      <c r="G342" s="279" t="s">
        <v>1702</v>
      </c>
      <c r="H342" s="239" t="s">
        <v>1688</v>
      </c>
      <c r="I342" s="241" t="s">
        <v>41</v>
      </c>
      <c r="J342" s="239" t="s">
        <v>1728</v>
      </c>
      <c r="K342" s="279" t="s">
        <v>1686</v>
      </c>
      <c r="L342" s="239" t="s">
        <v>43</v>
      </c>
      <c r="M342" s="292"/>
      <c r="N342" s="242"/>
      <c r="O342" s="242" t="s">
        <v>44</v>
      </c>
      <c r="P342" s="239" t="s">
        <v>45</v>
      </c>
      <c r="Q342" s="239" t="s">
        <v>1736</v>
      </c>
      <c r="R342" s="241" t="s">
        <v>47</v>
      </c>
      <c r="S342" s="241" t="s">
        <v>48</v>
      </c>
      <c r="T342" s="238" t="str">
        <f t="shared" si="30"/>
        <v>Bajo</v>
      </c>
      <c r="U342" s="238" t="str">
        <f t="shared" si="31"/>
        <v>Baja</v>
      </c>
      <c r="V342" s="333" t="s">
        <v>49</v>
      </c>
      <c r="W342" s="333" t="s">
        <v>49</v>
      </c>
      <c r="X342" s="241" t="s">
        <v>50</v>
      </c>
      <c r="Y342" s="238" t="s">
        <v>51</v>
      </c>
      <c r="Z342" s="277" t="s">
        <v>50</v>
      </c>
      <c r="AA342" s="277" t="s">
        <v>50</v>
      </c>
      <c r="AB342" s="277" t="s">
        <v>50</v>
      </c>
      <c r="AC342" s="277" t="s">
        <v>50</v>
      </c>
      <c r="AD342" s="277" t="s">
        <v>50</v>
      </c>
      <c r="AE342" s="277" t="s">
        <v>50</v>
      </c>
      <c r="AF342" s="244" t="s">
        <v>1745</v>
      </c>
      <c r="AG342" s="244" t="s">
        <v>1746</v>
      </c>
    </row>
    <row r="343" spans="1:33">
      <c r="E343" s="6"/>
      <c r="F343" s="13"/>
      <c r="G343" s="13"/>
      <c r="H343" s="6"/>
      <c r="I343" s="6"/>
      <c r="J343" s="13"/>
      <c r="K343" s="6"/>
    </row>
    <row r="344" spans="1:33">
      <c r="E344" s="6"/>
      <c r="F344" s="13"/>
      <c r="G344" s="13"/>
      <c r="H344" s="6"/>
      <c r="I344" s="6"/>
      <c r="J344" s="13"/>
      <c r="K344" s="6"/>
    </row>
    <row r="345" spans="1:33">
      <c r="E345" s="6"/>
      <c r="F345" s="13"/>
      <c r="G345" s="13"/>
      <c r="H345" s="6"/>
      <c r="I345" s="6"/>
      <c r="J345" s="13"/>
      <c r="K345" s="6"/>
    </row>
    <row r="346" spans="1:33">
      <c r="E346" s="6"/>
      <c r="F346" s="13"/>
      <c r="G346" s="13"/>
      <c r="H346" s="6"/>
      <c r="I346" s="6"/>
      <c r="J346" s="13"/>
      <c r="K346" s="6"/>
    </row>
    <row r="347" spans="1:33">
      <c r="E347" s="6"/>
      <c r="F347" s="13"/>
      <c r="G347" s="13"/>
      <c r="H347" s="6"/>
      <c r="I347" s="6"/>
      <c r="J347" s="13"/>
      <c r="K347" s="6"/>
    </row>
    <row r="348" spans="1:33">
      <c r="E348" s="6"/>
      <c r="F348" s="13"/>
      <c r="G348" s="13"/>
      <c r="H348" s="6"/>
      <c r="I348" s="6"/>
      <c r="J348" s="13"/>
      <c r="K348" s="6"/>
    </row>
    <row r="349" spans="1:33">
      <c r="E349" s="6"/>
      <c r="F349" s="13"/>
      <c r="G349" s="13"/>
      <c r="H349" s="6"/>
      <c r="I349" s="6"/>
      <c r="J349" s="13"/>
      <c r="K349" s="6"/>
    </row>
    <row r="350" spans="1:33">
      <c r="E350" s="6"/>
      <c r="F350" s="13"/>
      <c r="G350" s="13"/>
      <c r="H350" s="6"/>
      <c r="I350" s="6"/>
      <c r="J350" s="13"/>
      <c r="K350" s="6"/>
    </row>
    <row r="351" spans="1:33">
      <c r="E351" s="6"/>
      <c r="F351" s="13"/>
      <c r="G351" s="13"/>
      <c r="H351" s="6"/>
      <c r="I351" s="6"/>
      <c r="J351" s="13"/>
      <c r="K351" s="6"/>
    </row>
    <row r="352" spans="1:33">
      <c r="E352" s="6"/>
      <c r="F352" s="13"/>
      <c r="G352" s="13"/>
      <c r="H352" s="6"/>
      <c r="I352" s="6"/>
      <c r="J352" s="13"/>
      <c r="K352" s="6"/>
    </row>
    <row r="353" spans="5:11">
      <c r="E353" s="6"/>
      <c r="F353" s="13"/>
      <c r="G353" s="13"/>
      <c r="H353" s="6"/>
      <c r="I353" s="6"/>
      <c r="J353" s="13"/>
      <c r="K353" s="6"/>
    </row>
    <row r="354" spans="5:11">
      <c r="E354" s="6"/>
      <c r="F354" s="13"/>
      <c r="G354" s="13"/>
      <c r="H354" s="6"/>
      <c r="I354" s="6"/>
      <c r="J354" s="13"/>
      <c r="K354" s="6"/>
    </row>
    <row r="355" spans="5:11">
      <c r="E355" s="6"/>
      <c r="F355" s="13"/>
      <c r="G355" s="13"/>
      <c r="H355" s="6"/>
      <c r="I355" s="6"/>
      <c r="J355" s="13"/>
      <c r="K355" s="6"/>
    </row>
    <row r="356" spans="5:11">
      <c r="E356" s="6"/>
      <c r="F356" s="13"/>
      <c r="G356" s="13"/>
      <c r="H356" s="6"/>
      <c r="I356" s="6"/>
      <c r="J356" s="13"/>
      <c r="K356" s="6"/>
    </row>
    <row r="357" spans="5:11">
      <c r="E357" s="6"/>
      <c r="F357" s="13"/>
      <c r="G357" s="13"/>
      <c r="H357" s="6"/>
      <c r="I357" s="6"/>
      <c r="J357" s="13"/>
      <c r="K357" s="6"/>
    </row>
    <row r="358" spans="5:11">
      <c r="E358" s="6"/>
      <c r="F358" s="13"/>
      <c r="G358" s="13"/>
      <c r="H358" s="6"/>
      <c r="I358" s="6"/>
      <c r="J358" s="13"/>
      <c r="K358" s="6"/>
    </row>
    <row r="359" spans="5:11">
      <c r="E359" s="6"/>
      <c r="F359" s="13"/>
      <c r="G359" s="13"/>
      <c r="H359" s="6"/>
      <c r="I359" s="6"/>
      <c r="J359" s="13"/>
      <c r="K359" s="6"/>
    </row>
    <row r="360" spans="5:11">
      <c r="E360" s="6"/>
      <c r="F360" s="13"/>
      <c r="G360" s="13"/>
      <c r="H360" s="6"/>
      <c r="I360" s="6"/>
      <c r="J360" s="13"/>
      <c r="K360" s="6"/>
    </row>
    <row r="361" spans="5:11">
      <c r="E361" s="6"/>
      <c r="F361" s="13"/>
      <c r="G361" s="13"/>
      <c r="H361" s="6"/>
      <c r="I361" s="6"/>
      <c r="J361" s="13"/>
      <c r="K361" s="6"/>
    </row>
    <row r="362" spans="5:11">
      <c r="E362" s="6"/>
      <c r="F362" s="13"/>
      <c r="G362" s="13"/>
      <c r="H362" s="6"/>
      <c r="I362" s="6"/>
      <c r="J362" s="13"/>
      <c r="K362" s="6"/>
    </row>
    <row r="363" spans="5:11">
      <c r="E363" s="6"/>
      <c r="F363" s="13"/>
      <c r="G363" s="13"/>
      <c r="H363" s="6"/>
      <c r="I363" s="6"/>
      <c r="J363" s="13"/>
      <c r="K363" s="6"/>
    </row>
    <row r="364" spans="5:11">
      <c r="E364" s="6"/>
      <c r="F364" s="13"/>
      <c r="G364" s="13"/>
      <c r="H364" s="6"/>
      <c r="I364" s="6"/>
      <c r="J364" s="13"/>
      <c r="K364" s="6"/>
    </row>
    <row r="365" spans="5:11">
      <c r="E365" s="6"/>
      <c r="F365" s="13"/>
      <c r="G365" s="13"/>
      <c r="H365" s="6"/>
      <c r="I365" s="6"/>
      <c r="J365" s="13"/>
      <c r="K365" s="6"/>
    </row>
    <row r="366" spans="5:11">
      <c r="E366" s="6"/>
      <c r="F366" s="13"/>
      <c r="G366" s="13"/>
      <c r="H366" s="6"/>
      <c r="I366" s="6"/>
      <c r="J366" s="13"/>
      <c r="K366" s="6"/>
    </row>
    <row r="367" spans="5:11">
      <c r="E367" s="6"/>
      <c r="F367" s="13"/>
      <c r="G367" s="13"/>
      <c r="H367" s="6"/>
      <c r="I367" s="6"/>
      <c r="J367" s="13"/>
      <c r="K367" s="6"/>
    </row>
    <row r="368" spans="5:11">
      <c r="E368" s="6"/>
      <c r="F368" s="13"/>
      <c r="G368" s="13"/>
      <c r="H368" s="6"/>
      <c r="I368" s="6"/>
      <c r="J368" s="13"/>
      <c r="K368" s="6"/>
    </row>
    <row r="369" spans="5:11">
      <c r="E369" s="6"/>
      <c r="F369" s="13"/>
      <c r="G369" s="13"/>
      <c r="H369" s="6"/>
      <c r="I369" s="6"/>
      <c r="J369" s="13"/>
      <c r="K369" s="6"/>
    </row>
    <row r="370" spans="5:11">
      <c r="E370" s="6"/>
      <c r="F370" s="13"/>
      <c r="G370" s="13"/>
      <c r="H370" s="6"/>
      <c r="I370" s="6"/>
      <c r="J370" s="13"/>
      <c r="K370" s="6"/>
    </row>
    <row r="371" spans="5:11">
      <c r="E371" s="6"/>
      <c r="F371" s="13"/>
      <c r="G371" s="13"/>
      <c r="H371" s="6"/>
      <c r="I371" s="6"/>
      <c r="J371" s="13"/>
      <c r="K371" s="6"/>
    </row>
    <row r="372" spans="5:11">
      <c r="E372" s="6"/>
      <c r="F372" s="13"/>
      <c r="G372" s="13"/>
      <c r="H372" s="6"/>
      <c r="I372" s="6"/>
      <c r="J372" s="13"/>
      <c r="K372" s="6"/>
    </row>
    <row r="373" spans="5:11">
      <c r="E373" s="6"/>
      <c r="F373" s="13"/>
      <c r="G373" s="13"/>
      <c r="H373" s="6"/>
      <c r="I373" s="6"/>
      <c r="J373" s="13"/>
      <c r="K373" s="6"/>
    </row>
    <row r="374" spans="5:11">
      <c r="E374" s="6"/>
      <c r="F374" s="13"/>
      <c r="G374" s="13"/>
      <c r="H374" s="6"/>
      <c r="I374" s="6"/>
      <c r="J374" s="13"/>
      <c r="K374" s="6"/>
    </row>
    <row r="375" spans="5:11">
      <c r="E375" s="6"/>
      <c r="F375" s="13"/>
      <c r="G375" s="13"/>
      <c r="H375" s="6"/>
      <c r="I375" s="6"/>
      <c r="J375" s="13"/>
      <c r="K375" s="6"/>
    </row>
    <row r="376" spans="5:11">
      <c r="E376" s="6"/>
      <c r="F376" s="13"/>
      <c r="G376" s="13"/>
      <c r="H376" s="6"/>
      <c r="I376" s="6"/>
      <c r="J376" s="13"/>
      <c r="K376" s="6"/>
    </row>
    <row r="377" spans="5:11">
      <c r="E377" s="6"/>
      <c r="F377" s="13"/>
      <c r="G377" s="13"/>
      <c r="H377" s="6"/>
      <c r="I377" s="6"/>
      <c r="J377" s="13"/>
      <c r="K377" s="6"/>
    </row>
    <row r="378" spans="5:11">
      <c r="E378" s="6"/>
      <c r="F378" s="13"/>
      <c r="G378" s="13"/>
      <c r="H378" s="6"/>
      <c r="I378" s="6"/>
      <c r="J378" s="13"/>
      <c r="K378" s="6"/>
    </row>
    <row r="379" spans="5:11">
      <c r="E379" s="6"/>
      <c r="F379" s="13"/>
      <c r="G379" s="13"/>
      <c r="H379" s="6"/>
      <c r="I379" s="6"/>
      <c r="J379" s="13"/>
      <c r="K379" s="6"/>
    </row>
    <row r="380" spans="5:11">
      <c r="E380" s="6"/>
      <c r="F380" s="13"/>
      <c r="G380" s="13"/>
      <c r="H380" s="6"/>
      <c r="I380" s="6"/>
      <c r="J380" s="13"/>
      <c r="K380" s="6"/>
    </row>
    <row r="381" spans="5:11">
      <c r="E381" s="6"/>
      <c r="F381" s="13"/>
      <c r="G381" s="13"/>
      <c r="H381" s="6"/>
      <c r="I381" s="6"/>
      <c r="J381" s="13"/>
      <c r="K381" s="6"/>
    </row>
    <row r="382" spans="5:11">
      <c r="E382" s="6"/>
      <c r="F382" s="13"/>
      <c r="G382" s="13"/>
      <c r="H382" s="6"/>
      <c r="I382" s="6"/>
      <c r="J382" s="13"/>
      <c r="K382" s="6"/>
    </row>
    <row r="383" spans="5:11">
      <c r="E383" s="6"/>
      <c r="F383" s="13"/>
      <c r="G383" s="13"/>
      <c r="H383" s="6"/>
      <c r="I383" s="6"/>
      <c r="J383" s="13"/>
      <c r="K383" s="6"/>
    </row>
    <row r="384" spans="5:11">
      <c r="E384" s="6"/>
      <c r="F384" s="13"/>
      <c r="G384" s="13"/>
      <c r="H384" s="6"/>
      <c r="I384" s="6"/>
      <c r="J384" s="13"/>
      <c r="K384" s="6"/>
    </row>
    <row r="385" spans="5:11">
      <c r="E385" s="6"/>
      <c r="F385" s="13"/>
      <c r="G385" s="13"/>
      <c r="H385" s="6"/>
      <c r="I385" s="6"/>
      <c r="J385" s="13"/>
      <c r="K385" s="6"/>
    </row>
    <row r="386" spans="5:11">
      <c r="E386" s="6"/>
      <c r="F386" s="13"/>
      <c r="G386" s="13"/>
      <c r="H386" s="6"/>
      <c r="I386" s="6"/>
      <c r="J386" s="13"/>
      <c r="K386" s="6"/>
    </row>
    <row r="387" spans="5:11">
      <c r="E387" s="6"/>
      <c r="F387" s="13"/>
      <c r="G387" s="13"/>
      <c r="H387" s="6"/>
      <c r="I387" s="6"/>
      <c r="J387" s="13"/>
      <c r="K387" s="6"/>
    </row>
    <row r="388" spans="5:11">
      <c r="E388" s="6"/>
      <c r="F388" s="13"/>
      <c r="G388" s="13"/>
      <c r="H388" s="6"/>
      <c r="I388" s="6"/>
      <c r="J388" s="13"/>
      <c r="K388" s="6"/>
    </row>
    <row r="389" spans="5:11">
      <c r="E389" s="6"/>
      <c r="F389" s="13"/>
      <c r="G389" s="13"/>
      <c r="H389" s="6"/>
      <c r="I389" s="6"/>
      <c r="J389" s="13"/>
      <c r="K389" s="6"/>
    </row>
    <row r="390" spans="5:11">
      <c r="E390" s="6"/>
      <c r="F390" s="13"/>
      <c r="G390" s="13"/>
      <c r="H390" s="6"/>
      <c r="I390" s="6"/>
      <c r="J390" s="13"/>
      <c r="K390" s="6"/>
    </row>
    <row r="391" spans="5:11">
      <c r="E391" s="6"/>
      <c r="F391" s="13"/>
      <c r="G391" s="13"/>
      <c r="H391" s="6"/>
      <c r="I391" s="6"/>
      <c r="J391" s="13"/>
      <c r="K391" s="6"/>
    </row>
    <row r="392" spans="5:11">
      <c r="E392" s="6"/>
      <c r="F392" s="13"/>
      <c r="G392" s="13"/>
      <c r="H392" s="6"/>
      <c r="I392" s="6"/>
      <c r="J392" s="13"/>
      <c r="K392" s="6"/>
    </row>
    <row r="393" spans="5:11">
      <c r="E393" s="6"/>
      <c r="F393" s="13"/>
      <c r="G393" s="13"/>
      <c r="H393" s="6"/>
      <c r="I393" s="6"/>
      <c r="J393" s="13"/>
      <c r="K393" s="6"/>
    </row>
    <row r="394" spans="5:11">
      <c r="E394" s="6"/>
      <c r="F394" s="13"/>
      <c r="G394" s="13"/>
      <c r="H394" s="6"/>
      <c r="I394" s="6"/>
      <c r="J394" s="13"/>
      <c r="K394" s="6"/>
    </row>
    <row r="395" spans="5:11">
      <c r="E395" s="6"/>
      <c r="F395" s="13"/>
      <c r="G395" s="13"/>
      <c r="H395" s="6"/>
      <c r="I395" s="6"/>
      <c r="J395" s="13"/>
      <c r="K395" s="6"/>
    </row>
    <row r="396" spans="5:11">
      <c r="E396" s="6"/>
      <c r="F396" s="13"/>
      <c r="G396" s="13"/>
      <c r="H396" s="6"/>
      <c r="I396" s="6"/>
      <c r="J396" s="13"/>
      <c r="K396" s="6"/>
    </row>
    <row r="397" spans="5:11">
      <c r="E397" s="6"/>
      <c r="F397" s="13"/>
      <c r="G397" s="13"/>
      <c r="H397" s="6"/>
      <c r="I397" s="6"/>
      <c r="J397" s="13"/>
      <c r="K397" s="6"/>
    </row>
    <row r="398" spans="5:11">
      <c r="E398" s="6"/>
      <c r="F398" s="13"/>
      <c r="G398" s="13"/>
      <c r="H398" s="6"/>
      <c r="I398" s="6"/>
      <c r="J398" s="13"/>
      <c r="K398" s="6"/>
    </row>
    <row r="399" spans="5:11">
      <c r="E399" s="6"/>
      <c r="F399" s="13"/>
      <c r="G399" s="13"/>
      <c r="H399" s="6"/>
      <c r="I399" s="6"/>
      <c r="J399" s="13"/>
      <c r="K399" s="6"/>
    </row>
    <row r="400" spans="5:11">
      <c r="E400" s="6"/>
      <c r="F400" s="13"/>
      <c r="G400" s="13"/>
      <c r="H400" s="6"/>
      <c r="I400" s="6"/>
      <c r="J400" s="13"/>
      <c r="K400" s="6"/>
    </row>
    <row r="401" spans="5:11">
      <c r="E401" s="6"/>
      <c r="F401" s="13"/>
      <c r="G401" s="13"/>
      <c r="H401" s="6"/>
      <c r="I401" s="6"/>
      <c r="J401" s="13"/>
      <c r="K401" s="6"/>
    </row>
    <row r="402" spans="5:11">
      <c r="E402" s="6"/>
      <c r="F402" s="13"/>
      <c r="G402" s="13"/>
      <c r="H402" s="6"/>
      <c r="I402" s="6"/>
      <c r="J402" s="13"/>
      <c r="K402" s="6"/>
    </row>
    <row r="403" spans="5:11">
      <c r="E403" s="6"/>
      <c r="F403" s="13"/>
      <c r="G403" s="13"/>
      <c r="H403" s="6"/>
      <c r="I403" s="6"/>
      <c r="J403" s="13"/>
      <c r="K403" s="6"/>
    </row>
    <row r="404" spans="5:11">
      <c r="E404" s="6"/>
      <c r="F404" s="13"/>
      <c r="G404" s="13"/>
      <c r="H404" s="6"/>
      <c r="I404" s="6"/>
      <c r="J404" s="13"/>
      <c r="K404" s="6"/>
    </row>
    <row r="405" spans="5:11">
      <c r="E405" s="6"/>
      <c r="F405" s="13"/>
      <c r="G405" s="13"/>
      <c r="H405" s="6"/>
      <c r="I405" s="6"/>
      <c r="J405" s="13"/>
      <c r="K405" s="6"/>
    </row>
    <row r="406" spans="5:11">
      <c r="E406" s="6"/>
      <c r="F406" s="13"/>
      <c r="G406" s="13"/>
      <c r="H406" s="6"/>
      <c r="I406" s="6"/>
      <c r="J406" s="13"/>
      <c r="K406" s="6"/>
    </row>
    <row r="407" spans="5:11">
      <c r="E407" s="6"/>
      <c r="F407" s="13"/>
      <c r="G407" s="13"/>
      <c r="H407" s="6"/>
      <c r="I407" s="6"/>
      <c r="J407" s="13"/>
      <c r="K407" s="6"/>
    </row>
    <row r="408" spans="5:11">
      <c r="E408" s="6"/>
      <c r="F408" s="13"/>
      <c r="G408" s="13"/>
      <c r="H408" s="6"/>
      <c r="I408" s="6"/>
      <c r="J408" s="13"/>
      <c r="K408" s="6"/>
    </row>
    <row r="409" spans="5:11">
      <c r="E409" s="6"/>
      <c r="F409" s="13"/>
      <c r="G409" s="13"/>
      <c r="H409" s="6"/>
      <c r="I409" s="6"/>
      <c r="J409" s="13"/>
      <c r="K409" s="6"/>
    </row>
    <row r="410" spans="5:11">
      <c r="E410" s="6"/>
      <c r="F410" s="13"/>
      <c r="G410" s="13"/>
      <c r="H410" s="6"/>
      <c r="I410" s="6"/>
      <c r="J410" s="13"/>
      <c r="K410" s="6"/>
    </row>
    <row r="411" spans="5:11">
      <c r="E411" s="6"/>
      <c r="F411" s="13"/>
      <c r="G411" s="13"/>
      <c r="H411" s="6"/>
      <c r="I411" s="6"/>
      <c r="J411" s="13"/>
      <c r="K411" s="6"/>
    </row>
    <row r="412" spans="5:11">
      <c r="E412" s="6"/>
      <c r="F412" s="13"/>
      <c r="G412" s="13"/>
      <c r="H412" s="6"/>
      <c r="I412" s="6"/>
      <c r="J412" s="13"/>
      <c r="K412" s="6"/>
    </row>
    <row r="413" spans="5:11">
      <c r="E413" s="6"/>
      <c r="F413" s="13"/>
      <c r="G413" s="13"/>
      <c r="H413" s="6"/>
      <c r="I413" s="6"/>
      <c r="J413" s="13"/>
      <c r="K413" s="6"/>
    </row>
    <row r="414" spans="5:11">
      <c r="E414" s="6"/>
      <c r="F414" s="13"/>
      <c r="G414" s="13"/>
      <c r="H414" s="6"/>
      <c r="I414" s="6"/>
      <c r="J414" s="13"/>
      <c r="K414" s="6"/>
    </row>
    <row r="415" spans="5:11">
      <c r="E415" s="6"/>
      <c r="F415" s="13"/>
      <c r="G415" s="13"/>
      <c r="H415" s="6"/>
      <c r="I415" s="6"/>
      <c r="J415" s="13"/>
      <c r="K415" s="6"/>
    </row>
    <row r="416" spans="5:11">
      <c r="E416" s="6"/>
      <c r="F416" s="13"/>
      <c r="G416" s="13"/>
      <c r="H416" s="6"/>
      <c r="I416" s="6"/>
      <c r="J416" s="13"/>
      <c r="K416" s="6"/>
    </row>
    <row r="417" spans="5:11">
      <c r="E417" s="6"/>
      <c r="F417" s="13"/>
      <c r="G417" s="13"/>
      <c r="H417" s="6"/>
      <c r="I417" s="6"/>
      <c r="J417" s="13"/>
      <c r="K417" s="6"/>
    </row>
    <row r="418" spans="5:11">
      <c r="E418" s="6"/>
      <c r="F418" s="13"/>
      <c r="G418" s="13"/>
      <c r="H418" s="6"/>
      <c r="I418" s="6"/>
      <c r="J418" s="13"/>
      <c r="K418" s="6"/>
    </row>
    <row r="419" spans="5:11">
      <c r="E419" s="6"/>
      <c r="F419" s="13"/>
      <c r="G419" s="13"/>
      <c r="H419" s="6"/>
      <c r="I419" s="6"/>
      <c r="J419" s="13"/>
      <c r="K419" s="6"/>
    </row>
    <row r="420" spans="5:11">
      <c r="E420" s="6"/>
      <c r="F420" s="13"/>
      <c r="G420" s="13"/>
      <c r="H420" s="6"/>
      <c r="I420" s="6"/>
      <c r="J420" s="13"/>
      <c r="K420" s="6"/>
    </row>
    <row r="421" spans="5:11">
      <c r="E421" s="6"/>
      <c r="F421" s="13"/>
      <c r="G421" s="13"/>
      <c r="H421" s="6"/>
      <c r="I421" s="6"/>
      <c r="J421" s="13"/>
      <c r="K421" s="6"/>
    </row>
    <row r="422" spans="5:11">
      <c r="E422" s="6"/>
      <c r="F422" s="13"/>
      <c r="G422" s="13"/>
      <c r="H422" s="6"/>
      <c r="I422" s="6"/>
      <c r="J422" s="13"/>
      <c r="K422" s="6"/>
    </row>
    <row r="423" spans="5:11">
      <c r="E423" s="6"/>
      <c r="F423" s="13"/>
      <c r="G423" s="13"/>
      <c r="H423" s="6"/>
      <c r="I423" s="6"/>
      <c r="J423" s="13"/>
      <c r="K423" s="6"/>
    </row>
    <row r="424" spans="5:11">
      <c r="E424" s="6"/>
      <c r="F424" s="13"/>
      <c r="G424" s="13"/>
      <c r="H424" s="6"/>
      <c r="I424" s="6"/>
      <c r="J424" s="13"/>
      <c r="K424" s="6"/>
    </row>
    <row r="425" spans="5:11">
      <c r="E425" s="6"/>
      <c r="F425" s="13"/>
      <c r="G425" s="13"/>
      <c r="H425" s="6"/>
      <c r="I425" s="6"/>
      <c r="J425" s="13"/>
      <c r="K425" s="6"/>
    </row>
    <row r="426" spans="5:11">
      <c r="E426" s="6"/>
      <c r="F426" s="13"/>
      <c r="G426" s="13"/>
      <c r="H426" s="6"/>
      <c r="I426" s="6"/>
      <c r="J426" s="13"/>
      <c r="K426" s="6"/>
    </row>
    <row r="427" spans="5:11">
      <c r="E427" s="6"/>
      <c r="F427" s="13"/>
      <c r="G427" s="13"/>
      <c r="H427" s="6"/>
      <c r="I427" s="6"/>
      <c r="J427" s="13"/>
      <c r="K427" s="6"/>
    </row>
    <row r="428" spans="5:11">
      <c r="E428" s="6"/>
      <c r="F428" s="13"/>
      <c r="G428" s="13"/>
      <c r="H428" s="6"/>
      <c r="I428" s="6"/>
      <c r="J428" s="13"/>
      <c r="K428" s="6"/>
    </row>
    <row r="429" spans="5:11">
      <c r="E429" s="6"/>
      <c r="F429" s="13"/>
      <c r="G429" s="13"/>
      <c r="H429" s="6"/>
      <c r="I429" s="6"/>
      <c r="J429" s="13"/>
      <c r="K429" s="6"/>
    </row>
    <row r="430" spans="5:11">
      <c r="E430" s="6"/>
      <c r="F430" s="13"/>
      <c r="G430" s="13"/>
      <c r="H430" s="6"/>
      <c r="I430" s="6"/>
      <c r="J430" s="13"/>
      <c r="K430" s="6"/>
    </row>
    <row r="431" spans="5:11">
      <c r="E431" s="6"/>
      <c r="F431" s="13"/>
      <c r="G431" s="13"/>
      <c r="H431" s="6"/>
      <c r="I431" s="6"/>
      <c r="J431" s="13"/>
      <c r="K431" s="6"/>
    </row>
    <row r="432" spans="5:11">
      <c r="E432" s="6"/>
      <c r="F432" s="13"/>
      <c r="G432" s="13"/>
      <c r="H432" s="6"/>
      <c r="I432" s="6"/>
      <c r="J432" s="13"/>
      <c r="K432" s="6"/>
    </row>
    <row r="433" spans="5:11">
      <c r="E433" s="6"/>
      <c r="F433" s="13"/>
      <c r="G433" s="13"/>
      <c r="H433" s="6"/>
      <c r="I433" s="6"/>
      <c r="J433" s="13"/>
      <c r="K433" s="6"/>
    </row>
    <row r="434" spans="5:11">
      <c r="E434" s="6"/>
      <c r="F434" s="13"/>
      <c r="G434" s="13"/>
      <c r="H434" s="6"/>
      <c r="I434" s="6"/>
      <c r="J434" s="13"/>
      <c r="K434" s="6"/>
    </row>
    <row r="435" spans="5:11">
      <c r="E435" s="6"/>
      <c r="F435" s="13"/>
      <c r="G435" s="13"/>
      <c r="H435" s="6"/>
      <c r="I435" s="6"/>
      <c r="J435" s="13"/>
      <c r="K435" s="6"/>
    </row>
    <row r="436" spans="5:11">
      <c r="E436" s="6"/>
      <c r="F436" s="13"/>
      <c r="G436" s="13"/>
      <c r="H436" s="6"/>
      <c r="I436" s="6"/>
      <c r="J436" s="13"/>
      <c r="K436" s="6"/>
    </row>
    <row r="437" spans="5:11">
      <c r="E437" s="6"/>
      <c r="F437" s="13"/>
      <c r="G437" s="13"/>
      <c r="H437" s="6"/>
      <c r="I437" s="6"/>
      <c r="J437" s="13"/>
      <c r="K437" s="6"/>
    </row>
    <row r="438" spans="5:11">
      <c r="E438" s="6"/>
      <c r="F438" s="13"/>
      <c r="G438" s="13"/>
      <c r="H438" s="6"/>
      <c r="I438" s="6"/>
      <c r="J438" s="13"/>
      <c r="K438" s="6"/>
    </row>
    <row r="439" spans="5:11">
      <c r="E439" s="6"/>
      <c r="F439" s="13"/>
      <c r="G439" s="13"/>
      <c r="H439" s="6"/>
      <c r="I439" s="6"/>
      <c r="J439" s="13"/>
      <c r="K439" s="6"/>
    </row>
    <row r="440" spans="5:11">
      <c r="E440" s="6"/>
      <c r="F440" s="13"/>
      <c r="G440" s="13"/>
      <c r="H440" s="6"/>
      <c r="I440" s="6"/>
      <c r="J440" s="13"/>
      <c r="K440" s="6"/>
    </row>
    <row r="441" spans="5:11">
      <c r="E441" s="6"/>
      <c r="F441" s="13"/>
      <c r="G441" s="13"/>
      <c r="H441" s="6"/>
      <c r="I441" s="6"/>
      <c r="J441" s="13"/>
      <c r="K441" s="6"/>
    </row>
    <row r="442" spans="5:11">
      <c r="E442" s="6"/>
      <c r="F442" s="13"/>
      <c r="G442" s="13"/>
      <c r="H442" s="6"/>
      <c r="I442" s="6"/>
      <c r="J442" s="13"/>
      <c r="K442" s="6"/>
    </row>
    <row r="443" spans="5:11">
      <c r="E443" s="6"/>
      <c r="F443" s="13"/>
      <c r="G443" s="13"/>
      <c r="H443" s="6"/>
      <c r="I443" s="6"/>
      <c r="J443" s="13"/>
      <c r="K443" s="6"/>
    </row>
    <row r="444" spans="5:11">
      <c r="E444" s="6"/>
      <c r="F444" s="13"/>
      <c r="G444" s="13"/>
      <c r="H444" s="6"/>
      <c r="I444" s="6"/>
      <c r="J444" s="13"/>
      <c r="K444" s="6"/>
    </row>
    <row r="445" spans="5:11">
      <c r="E445" s="6"/>
      <c r="F445" s="13"/>
      <c r="G445" s="13"/>
      <c r="H445" s="6"/>
      <c r="I445" s="6"/>
      <c r="J445" s="13"/>
      <c r="K445" s="6"/>
    </row>
    <row r="446" spans="5:11">
      <c r="E446" s="6"/>
      <c r="F446" s="13"/>
      <c r="G446" s="13"/>
      <c r="H446" s="6"/>
      <c r="I446" s="6"/>
      <c r="J446" s="13"/>
      <c r="K446" s="6"/>
    </row>
    <row r="447" spans="5:11">
      <c r="E447" s="6"/>
      <c r="F447" s="13"/>
      <c r="G447" s="13"/>
      <c r="H447" s="6"/>
      <c r="I447" s="6"/>
      <c r="J447" s="13"/>
      <c r="K447" s="6"/>
    </row>
    <row r="448" spans="5:11">
      <c r="E448" s="6"/>
      <c r="F448" s="13"/>
      <c r="G448" s="13"/>
      <c r="H448" s="6"/>
      <c r="I448" s="6"/>
      <c r="J448" s="13"/>
      <c r="K448" s="6"/>
    </row>
    <row r="449" spans="5:11">
      <c r="E449" s="6"/>
      <c r="F449" s="13"/>
      <c r="G449" s="13"/>
      <c r="H449" s="6"/>
      <c r="I449" s="6"/>
      <c r="J449" s="13"/>
      <c r="K449" s="6"/>
    </row>
    <row r="450" spans="5:11">
      <c r="E450" s="6"/>
      <c r="F450" s="13"/>
      <c r="G450" s="13"/>
      <c r="H450" s="6"/>
      <c r="I450" s="6"/>
      <c r="J450" s="13"/>
      <c r="K450" s="6"/>
    </row>
    <row r="451" spans="5:11">
      <c r="E451" s="6"/>
      <c r="F451" s="13"/>
      <c r="G451" s="13"/>
      <c r="H451" s="6"/>
      <c r="I451" s="6"/>
      <c r="J451" s="13"/>
      <c r="K451" s="6"/>
    </row>
    <row r="452" spans="5:11">
      <c r="E452" s="6"/>
      <c r="F452" s="13"/>
      <c r="G452" s="13"/>
      <c r="H452" s="6"/>
      <c r="I452" s="6"/>
      <c r="J452" s="13"/>
      <c r="K452" s="6"/>
    </row>
    <row r="453" spans="5:11">
      <c r="E453" s="6"/>
      <c r="F453" s="13"/>
      <c r="G453" s="13"/>
      <c r="H453" s="6"/>
      <c r="I453" s="6"/>
      <c r="J453" s="13"/>
      <c r="K453" s="6"/>
    </row>
    <row r="454" spans="5:11">
      <c r="E454" s="6"/>
      <c r="F454" s="13"/>
      <c r="G454" s="13"/>
      <c r="H454" s="6"/>
      <c r="I454" s="6"/>
      <c r="J454" s="13"/>
      <c r="K454" s="6"/>
    </row>
    <row r="455" spans="5:11">
      <c r="E455" s="6"/>
      <c r="F455" s="13"/>
      <c r="G455" s="13"/>
      <c r="H455" s="6"/>
      <c r="I455" s="6"/>
      <c r="J455" s="13"/>
      <c r="K455" s="6"/>
    </row>
    <row r="456" spans="5:11">
      <c r="E456" s="6"/>
      <c r="F456" s="13"/>
      <c r="G456" s="13"/>
      <c r="H456" s="6"/>
      <c r="I456" s="6"/>
      <c r="J456" s="13"/>
      <c r="K456" s="6"/>
    </row>
    <row r="457" spans="5:11">
      <c r="E457" s="6"/>
      <c r="F457" s="13"/>
      <c r="G457" s="13"/>
      <c r="H457" s="6"/>
      <c r="I457" s="6"/>
      <c r="J457" s="13"/>
      <c r="K457" s="6"/>
    </row>
    <row r="458" spans="5:11">
      <c r="E458" s="6"/>
      <c r="F458" s="13"/>
      <c r="G458" s="13"/>
      <c r="H458" s="6"/>
      <c r="I458" s="6"/>
      <c r="J458" s="13"/>
      <c r="K458" s="6"/>
    </row>
    <row r="459" spans="5:11">
      <c r="E459" s="6"/>
      <c r="F459" s="13"/>
      <c r="G459" s="13"/>
      <c r="H459" s="6"/>
      <c r="I459" s="6"/>
      <c r="J459" s="13"/>
      <c r="K459" s="6"/>
    </row>
    <row r="460" spans="5:11">
      <c r="E460" s="6"/>
      <c r="F460" s="13"/>
      <c r="G460" s="13"/>
      <c r="H460" s="6"/>
      <c r="I460" s="6"/>
      <c r="J460" s="13"/>
      <c r="K460" s="6"/>
    </row>
    <row r="461" spans="5:11">
      <c r="E461" s="6"/>
      <c r="F461" s="13"/>
      <c r="G461" s="13"/>
      <c r="H461" s="6"/>
      <c r="I461" s="6"/>
      <c r="J461" s="13"/>
      <c r="K461" s="6"/>
    </row>
    <row r="462" spans="5:11">
      <c r="E462" s="6"/>
      <c r="F462" s="13"/>
      <c r="G462" s="13"/>
      <c r="H462" s="6"/>
      <c r="I462" s="6"/>
      <c r="J462" s="13"/>
      <c r="K462" s="6"/>
    </row>
    <row r="463" spans="5:11">
      <c r="E463" s="6"/>
      <c r="F463" s="13"/>
      <c r="G463" s="13"/>
      <c r="H463" s="6"/>
      <c r="I463" s="6"/>
      <c r="J463" s="13"/>
      <c r="K463" s="6"/>
    </row>
    <row r="464" spans="5:11">
      <c r="E464" s="6"/>
      <c r="F464" s="13"/>
      <c r="G464" s="13"/>
      <c r="H464" s="6"/>
      <c r="I464" s="6"/>
      <c r="J464" s="13"/>
      <c r="K464" s="6"/>
    </row>
    <row r="465" spans="5:11">
      <c r="E465" s="6"/>
      <c r="F465" s="13"/>
      <c r="G465" s="13"/>
      <c r="H465" s="6"/>
      <c r="I465" s="6"/>
      <c r="J465" s="13"/>
      <c r="K465" s="6"/>
    </row>
    <row r="466" spans="5:11">
      <c r="E466" s="6"/>
      <c r="F466" s="13"/>
      <c r="G466" s="13"/>
      <c r="H466" s="6"/>
      <c r="I466" s="6"/>
      <c r="J466" s="13"/>
      <c r="K466" s="6"/>
    </row>
    <row r="467" spans="5:11">
      <c r="E467" s="6"/>
      <c r="F467" s="13"/>
      <c r="G467" s="13"/>
      <c r="H467" s="6"/>
      <c r="I467" s="6"/>
      <c r="J467" s="13"/>
      <c r="K467" s="6"/>
    </row>
    <row r="468" spans="5:11">
      <c r="E468" s="6"/>
      <c r="F468" s="13"/>
      <c r="G468" s="13"/>
      <c r="H468" s="6"/>
      <c r="I468" s="6"/>
      <c r="J468" s="13"/>
      <c r="K468" s="6"/>
    </row>
    <row r="469" spans="5:11">
      <c r="E469" s="6"/>
      <c r="F469" s="13"/>
      <c r="G469" s="13"/>
      <c r="H469" s="6"/>
      <c r="I469" s="6"/>
      <c r="J469" s="13"/>
      <c r="K469" s="6"/>
    </row>
    <row r="470" spans="5:11">
      <c r="E470" s="6"/>
      <c r="F470" s="13"/>
      <c r="G470" s="13"/>
      <c r="H470" s="6"/>
      <c r="I470" s="6"/>
      <c r="J470" s="13"/>
      <c r="K470" s="6"/>
    </row>
    <row r="471" spans="5:11">
      <c r="E471" s="6"/>
      <c r="F471" s="13"/>
      <c r="G471" s="13"/>
      <c r="H471" s="6"/>
      <c r="I471" s="6"/>
      <c r="J471" s="13"/>
      <c r="K471" s="6"/>
    </row>
    <row r="472" spans="5:11">
      <c r="E472" s="6"/>
      <c r="F472" s="13"/>
      <c r="G472" s="13"/>
      <c r="H472" s="6"/>
      <c r="I472" s="6"/>
      <c r="J472" s="13"/>
      <c r="K472" s="6"/>
    </row>
    <row r="473" spans="5:11">
      <c r="E473" s="6"/>
      <c r="F473" s="13"/>
      <c r="G473" s="13"/>
      <c r="H473" s="6"/>
      <c r="I473" s="6"/>
      <c r="J473" s="13"/>
      <c r="K473" s="6"/>
    </row>
    <row r="474" spans="5:11">
      <c r="E474" s="6"/>
      <c r="F474" s="13"/>
      <c r="G474" s="13"/>
      <c r="H474" s="6"/>
      <c r="I474" s="6"/>
      <c r="J474" s="13"/>
      <c r="K474" s="6"/>
    </row>
    <row r="475" spans="5:11">
      <c r="E475" s="6"/>
      <c r="F475" s="13"/>
      <c r="G475" s="13"/>
      <c r="H475" s="6"/>
      <c r="I475" s="6"/>
      <c r="J475" s="13"/>
      <c r="K475" s="6"/>
    </row>
    <row r="476" spans="5:11">
      <c r="E476" s="6"/>
      <c r="F476" s="13"/>
      <c r="G476" s="13"/>
      <c r="H476" s="6"/>
      <c r="I476" s="6"/>
      <c r="J476" s="13"/>
      <c r="K476" s="6"/>
    </row>
    <row r="477" spans="5:11">
      <c r="E477" s="6"/>
      <c r="F477" s="13"/>
      <c r="G477" s="13"/>
      <c r="H477" s="6"/>
      <c r="I477" s="6"/>
      <c r="J477" s="13"/>
      <c r="K477" s="6"/>
    </row>
    <row r="478" spans="5:11">
      <c r="E478" s="6"/>
      <c r="F478" s="13"/>
      <c r="G478" s="13"/>
      <c r="H478" s="6"/>
      <c r="I478" s="6"/>
      <c r="J478" s="13"/>
      <c r="K478" s="6"/>
    </row>
    <row r="479" spans="5:11">
      <c r="E479" s="6"/>
      <c r="F479" s="13"/>
      <c r="G479" s="13"/>
      <c r="H479" s="6"/>
      <c r="I479" s="6"/>
      <c r="J479" s="13"/>
      <c r="K479" s="6"/>
    </row>
    <row r="480" spans="5:11">
      <c r="E480" s="6"/>
      <c r="F480" s="13"/>
      <c r="G480" s="13"/>
      <c r="H480" s="6"/>
      <c r="I480" s="6"/>
      <c r="J480" s="13"/>
      <c r="K480" s="6"/>
    </row>
    <row r="481" spans="5:11">
      <c r="E481" s="6"/>
      <c r="F481" s="13"/>
      <c r="G481" s="13"/>
      <c r="H481" s="6"/>
      <c r="I481" s="6"/>
      <c r="J481" s="13"/>
      <c r="K481" s="6"/>
    </row>
    <row r="482" spans="5:11">
      <c r="E482" s="6"/>
      <c r="F482" s="13"/>
      <c r="G482" s="13"/>
      <c r="H482" s="6"/>
      <c r="I482" s="6"/>
      <c r="J482" s="13"/>
      <c r="K482" s="6"/>
    </row>
    <row r="483" spans="5:11">
      <c r="E483" s="6"/>
      <c r="F483" s="13"/>
      <c r="G483" s="13"/>
      <c r="H483" s="6"/>
      <c r="I483" s="6"/>
      <c r="J483" s="13"/>
      <c r="K483" s="6"/>
    </row>
    <row r="484" spans="5:11">
      <c r="E484" s="6"/>
      <c r="F484" s="13"/>
      <c r="G484" s="13"/>
      <c r="H484" s="6"/>
      <c r="I484" s="6"/>
      <c r="J484" s="13"/>
      <c r="K484" s="6"/>
    </row>
    <row r="485" spans="5:11">
      <c r="E485" s="6"/>
      <c r="F485" s="13"/>
      <c r="G485" s="13"/>
      <c r="H485" s="6"/>
      <c r="I485" s="6"/>
      <c r="J485" s="13"/>
      <c r="K485" s="6"/>
    </row>
    <row r="486" spans="5:11">
      <c r="E486" s="6"/>
      <c r="F486" s="13"/>
      <c r="G486" s="13"/>
      <c r="H486" s="6"/>
      <c r="I486" s="6"/>
      <c r="J486" s="13"/>
      <c r="K486" s="6"/>
    </row>
    <row r="487" spans="5:11">
      <c r="E487" s="6"/>
      <c r="F487" s="13"/>
      <c r="G487" s="13"/>
      <c r="H487" s="6"/>
      <c r="I487" s="6"/>
      <c r="J487" s="13"/>
      <c r="K487" s="6"/>
    </row>
    <row r="488" spans="5:11">
      <c r="E488" s="6"/>
      <c r="F488" s="13"/>
      <c r="G488" s="13"/>
      <c r="H488" s="6"/>
      <c r="I488" s="6"/>
      <c r="J488" s="13"/>
      <c r="K488" s="6"/>
    </row>
    <row r="489" spans="5:11">
      <c r="E489" s="6"/>
      <c r="F489" s="13"/>
      <c r="G489" s="13"/>
      <c r="H489" s="6"/>
      <c r="I489" s="6"/>
      <c r="J489" s="13"/>
      <c r="K489" s="6"/>
    </row>
    <row r="490" spans="5:11">
      <c r="E490" s="6"/>
      <c r="F490" s="13"/>
      <c r="G490" s="13"/>
      <c r="H490" s="6"/>
      <c r="I490" s="6"/>
      <c r="J490" s="13"/>
      <c r="K490" s="6"/>
    </row>
    <row r="491" spans="5:11">
      <c r="E491" s="6"/>
      <c r="F491" s="13"/>
      <c r="G491" s="13"/>
      <c r="H491" s="6"/>
      <c r="I491" s="6"/>
      <c r="J491" s="13"/>
      <c r="K491" s="6"/>
    </row>
    <row r="492" spans="5:11">
      <c r="E492" s="6"/>
      <c r="F492" s="13"/>
      <c r="G492" s="13"/>
      <c r="H492" s="6"/>
      <c r="I492" s="6"/>
      <c r="J492" s="13"/>
      <c r="K492" s="6"/>
    </row>
    <row r="493" spans="5:11">
      <c r="E493" s="6"/>
      <c r="F493" s="13"/>
      <c r="G493" s="13"/>
      <c r="H493" s="6"/>
      <c r="I493" s="6"/>
      <c r="J493" s="13"/>
      <c r="K493" s="6"/>
    </row>
    <row r="494" spans="5:11">
      <c r="E494" s="6"/>
      <c r="F494" s="13"/>
      <c r="G494" s="13"/>
      <c r="H494" s="6"/>
      <c r="I494" s="6"/>
      <c r="J494" s="13"/>
      <c r="K494" s="6"/>
    </row>
    <row r="495" spans="5:11">
      <c r="E495" s="6"/>
      <c r="F495" s="13"/>
      <c r="G495" s="13"/>
      <c r="H495" s="6"/>
      <c r="I495" s="6"/>
      <c r="J495" s="13"/>
      <c r="K495" s="6"/>
    </row>
    <row r="496" spans="5:11">
      <c r="E496" s="6"/>
      <c r="F496" s="13"/>
      <c r="G496" s="13"/>
      <c r="H496" s="6"/>
      <c r="I496" s="6"/>
      <c r="J496" s="13"/>
      <c r="K496" s="6"/>
    </row>
    <row r="497" spans="5:11">
      <c r="E497" s="6"/>
      <c r="F497" s="13"/>
      <c r="G497" s="13"/>
      <c r="H497" s="6"/>
      <c r="I497" s="6"/>
      <c r="J497" s="13"/>
      <c r="K497" s="6"/>
    </row>
    <row r="498" spans="5:11">
      <c r="E498" s="6"/>
      <c r="F498" s="13"/>
      <c r="G498" s="13"/>
      <c r="H498" s="6"/>
      <c r="I498" s="6"/>
      <c r="J498" s="13"/>
      <c r="K498" s="6"/>
    </row>
    <row r="499" spans="5:11">
      <c r="E499" s="6"/>
      <c r="F499" s="13"/>
      <c r="G499" s="13"/>
      <c r="H499" s="6"/>
      <c r="I499" s="6"/>
      <c r="J499" s="13"/>
      <c r="K499" s="6"/>
    </row>
    <row r="500" spans="5:11">
      <c r="E500" s="6"/>
      <c r="F500" s="13"/>
      <c r="G500" s="13"/>
      <c r="H500" s="6"/>
      <c r="I500" s="6"/>
      <c r="J500" s="13"/>
      <c r="K500" s="6"/>
    </row>
    <row r="501" spans="5:11">
      <c r="E501" s="6"/>
      <c r="F501" s="13"/>
      <c r="G501" s="13"/>
      <c r="H501" s="6"/>
      <c r="I501" s="6"/>
      <c r="J501" s="13"/>
      <c r="K501" s="6"/>
    </row>
    <row r="502" spans="5:11">
      <c r="E502" s="6"/>
      <c r="F502" s="13"/>
      <c r="G502" s="13"/>
      <c r="H502" s="6"/>
      <c r="I502" s="6"/>
      <c r="J502" s="13"/>
      <c r="K502" s="6"/>
    </row>
    <row r="503" spans="5:11">
      <c r="E503" s="6"/>
      <c r="F503" s="13"/>
      <c r="G503" s="13"/>
      <c r="H503" s="6"/>
      <c r="I503" s="6"/>
      <c r="J503" s="13"/>
      <c r="K503" s="6"/>
    </row>
    <row r="504" spans="5:11">
      <c r="E504" s="6"/>
      <c r="F504" s="13"/>
      <c r="G504" s="13"/>
      <c r="H504" s="6"/>
      <c r="I504" s="6"/>
      <c r="J504" s="13"/>
      <c r="K504" s="6"/>
    </row>
    <row r="505" spans="5:11">
      <c r="E505" s="6"/>
      <c r="F505" s="13"/>
      <c r="G505" s="13"/>
      <c r="H505" s="6"/>
      <c r="I505" s="6"/>
      <c r="J505" s="13"/>
      <c r="K505" s="6"/>
    </row>
    <row r="506" spans="5:11">
      <c r="E506" s="6"/>
      <c r="F506" s="13"/>
      <c r="G506" s="13"/>
      <c r="H506" s="6"/>
      <c r="I506" s="6"/>
      <c r="J506" s="13"/>
      <c r="K506" s="6"/>
    </row>
    <row r="507" spans="5:11">
      <c r="E507" s="6"/>
      <c r="F507" s="13"/>
      <c r="G507" s="13"/>
      <c r="H507" s="6"/>
      <c r="I507" s="6"/>
      <c r="J507" s="13"/>
      <c r="K507" s="6"/>
    </row>
    <row r="508" spans="5:11">
      <c r="E508" s="6"/>
      <c r="F508" s="13"/>
      <c r="G508" s="13"/>
      <c r="H508" s="6"/>
      <c r="I508" s="6"/>
      <c r="J508" s="13"/>
      <c r="K508" s="6"/>
    </row>
    <row r="509" spans="5:11">
      <c r="E509" s="6"/>
      <c r="F509" s="13"/>
      <c r="G509" s="13"/>
      <c r="H509" s="6"/>
      <c r="I509" s="6"/>
      <c r="J509" s="13"/>
      <c r="K509" s="6"/>
    </row>
    <row r="510" spans="5:11">
      <c r="E510" s="6"/>
      <c r="F510" s="13"/>
      <c r="G510" s="13"/>
      <c r="H510" s="6"/>
      <c r="I510" s="6"/>
      <c r="J510" s="13"/>
      <c r="K510" s="6"/>
    </row>
    <row r="511" spans="5:11">
      <c r="E511" s="6"/>
      <c r="F511" s="13"/>
      <c r="G511" s="13"/>
      <c r="H511" s="6"/>
      <c r="I511" s="6"/>
      <c r="J511" s="13"/>
      <c r="K511" s="6"/>
    </row>
    <row r="512" spans="5:11">
      <c r="E512" s="6"/>
      <c r="F512" s="13"/>
      <c r="G512" s="13"/>
      <c r="H512" s="6"/>
      <c r="I512" s="6"/>
      <c r="J512" s="13"/>
      <c r="K512" s="6"/>
    </row>
    <row r="513" spans="5:11">
      <c r="E513" s="6"/>
      <c r="F513" s="13"/>
      <c r="G513" s="13"/>
      <c r="H513" s="6"/>
      <c r="I513" s="6"/>
      <c r="J513" s="13"/>
      <c r="K513" s="6"/>
    </row>
    <row r="514" spans="5:11">
      <c r="E514" s="6"/>
      <c r="F514" s="13"/>
      <c r="G514" s="13"/>
      <c r="H514" s="6"/>
      <c r="I514" s="6"/>
      <c r="J514" s="13"/>
      <c r="K514" s="6"/>
    </row>
    <row r="515" spans="5:11">
      <c r="E515" s="6"/>
      <c r="F515" s="13"/>
      <c r="G515" s="13"/>
      <c r="H515" s="6"/>
      <c r="I515" s="6"/>
      <c r="J515" s="13"/>
      <c r="K515" s="6"/>
    </row>
    <row r="516" spans="5:11">
      <c r="E516" s="6"/>
      <c r="F516" s="13"/>
      <c r="G516" s="13"/>
      <c r="H516" s="6"/>
      <c r="I516" s="6"/>
      <c r="J516" s="13"/>
      <c r="K516" s="6"/>
    </row>
    <row r="517" spans="5:11">
      <c r="E517" s="6"/>
      <c r="F517" s="13"/>
      <c r="G517" s="13"/>
      <c r="H517" s="6"/>
      <c r="I517" s="6"/>
      <c r="J517" s="13"/>
      <c r="K517" s="6"/>
    </row>
    <row r="518" spans="5:11">
      <c r="E518" s="6"/>
      <c r="F518" s="13"/>
      <c r="G518" s="13"/>
      <c r="H518" s="6"/>
      <c r="I518" s="6"/>
      <c r="J518" s="13"/>
      <c r="K518" s="6"/>
    </row>
    <row r="519" spans="5:11">
      <c r="E519" s="6"/>
      <c r="F519" s="13"/>
      <c r="G519" s="13"/>
      <c r="H519" s="6"/>
      <c r="I519" s="6"/>
      <c r="J519" s="13"/>
      <c r="K519" s="6"/>
    </row>
    <row r="520" spans="5:11">
      <c r="E520" s="6"/>
      <c r="F520" s="13"/>
      <c r="G520" s="13"/>
      <c r="H520" s="6"/>
      <c r="I520" s="6"/>
      <c r="J520" s="13"/>
      <c r="K520" s="6"/>
    </row>
    <row r="521" spans="5:11">
      <c r="E521" s="6"/>
      <c r="F521" s="13"/>
      <c r="G521" s="13"/>
      <c r="H521" s="6"/>
      <c r="I521" s="6"/>
      <c r="J521" s="13"/>
      <c r="K521" s="6"/>
    </row>
    <row r="522" spans="5:11">
      <c r="E522" s="6"/>
      <c r="F522" s="13"/>
      <c r="G522" s="13"/>
      <c r="H522" s="6"/>
      <c r="I522" s="6"/>
      <c r="J522" s="13"/>
      <c r="K522" s="6"/>
    </row>
    <row r="523" spans="5:11">
      <c r="E523" s="6"/>
      <c r="F523" s="13"/>
      <c r="G523" s="13"/>
      <c r="H523" s="6"/>
      <c r="I523" s="6"/>
      <c r="J523" s="13"/>
      <c r="K523" s="6"/>
    </row>
    <row r="524" spans="5:11">
      <c r="E524" s="6"/>
      <c r="F524" s="13"/>
      <c r="G524" s="13"/>
      <c r="H524" s="6"/>
      <c r="I524" s="6"/>
      <c r="J524" s="13"/>
      <c r="K524" s="6"/>
    </row>
    <row r="525" spans="5:11">
      <c r="E525" s="6"/>
      <c r="F525" s="13"/>
      <c r="G525" s="13"/>
      <c r="H525" s="6"/>
      <c r="I525" s="6"/>
      <c r="J525" s="13"/>
      <c r="K525" s="6"/>
    </row>
    <row r="526" spans="5:11">
      <c r="E526" s="6"/>
      <c r="F526" s="13"/>
      <c r="G526" s="13"/>
      <c r="H526" s="6"/>
      <c r="I526" s="6"/>
      <c r="J526" s="13"/>
      <c r="K526" s="6"/>
    </row>
    <row r="527" spans="5:11">
      <c r="E527" s="6"/>
      <c r="F527" s="13"/>
      <c r="G527" s="13"/>
      <c r="H527" s="6"/>
      <c r="I527" s="6"/>
      <c r="J527" s="13"/>
      <c r="K527" s="6"/>
    </row>
    <row r="528" spans="5:11">
      <c r="E528" s="6"/>
      <c r="F528" s="13"/>
      <c r="G528" s="13"/>
      <c r="H528" s="6"/>
      <c r="I528" s="6"/>
      <c r="J528" s="13"/>
      <c r="K528" s="6"/>
    </row>
    <row r="529" spans="5:11">
      <c r="E529" s="6"/>
      <c r="F529" s="13"/>
      <c r="G529" s="13"/>
      <c r="H529" s="6"/>
      <c r="I529" s="6"/>
      <c r="J529" s="13"/>
      <c r="K529" s="6"/>
    </row>
    <row r="530" spans="5:11">
      <c r="E530" s="6"/>
      <c r="F530" s="13"/>
      <c r="G530" s="13"/>
      <c r="H530" s="6"/>
      <c r="I530" s="6"/>
      <c r="J530" s="13"/>
      <c r="K530" s="6"/>
    </row>
    <row r="531" spans="5:11">
      <c r="E531" s="6"/>
      <c r="F531" s="13"/>
      <c r="G531" s="13"/>
      <c r="H531" s="6"/>
      <c r="I531" s="6"/>
      <c r="J531" s="13"/>
      <c r="K531" s="6"/>
    </row>
    <row r="532" spans="5:11">
      <c r="E532" s="6"/>
      <c r="F532" s="13"/>
      <c r="G532" s="13"/>
      <c r="H532" s="6"/>
      <c r="I532" s="6"/>
      <c r="J532" s="13"/>
      <c r="K532" s="6"/>
    </row>
    <row r="533" spans="5:11">
      <c r="E533" s="6"/>
      <c r="F533" s="13"/>
      <c r="G533" s="13"/>
      <c r="H533" s="6"/>
      <c r="I533" s="6"/>
      <c r="J533" s="13"/>
      <c r="K533" s="6"/>
    </row>
    <row r="534" spans="5:11">
      <c r="E534" s="6"/>
      <c r="F534" s="13"/>
      <c r="G534" s="13"/>
      <c r="H534" s="6"/>
      <c r="I534" s="6"/>
      <c r="J534" s="13"/>
      <c r="K534" s="6"/>
    </row>
    <row r="535" spans="5:11">
      <c r="E535" s="6"/>
      <c r="F535" s="13"/>
      <c r="G535" s="13"/>
      <c r="H535" s="6"/>
      <c r="I535" s="6"/>
      <c r="J535" s="13"/>
      <c r="K535" s="6"/>
    </row>
    <row r="536" spans="5:11">
      <c r="E536" s="6"/>
      <c r="F536" s="13"/>
      <c r="G536" s="13"/>
      <c r="H536" s="6"/>
      <c r="I536" s="6"/>
      <c r="J536" s="13"/>
      <c r="K536" s="6"/>
    </row>
    <row r="537" spans="5:11">
      <c r="E537" s="6"/>
      <c r="F537" s="13"/>
      <c r="G537" s="13"/>
      <c r="H537" s="6"/>
      <c r="I537" s="6"/>
      <c r="J537" s="13"/>
      <c r="K537" s="6"/>
    </row>
    <row r="538" spans="5:11">
      <c r="E538" s="6"/>
      <c r="F538" s="13"/>
      <c r="G538" s="13"/>
      <c r="H538" s="6"/>
      <c r="I538" s="6"/>
      <c r="J538" s="13"/>
      <c r="K538" s="6"/>
    </row>
    <row r="539" spans="5:11">
      <c r="E539" s="6"/>
      <c r="F539" s="13"/>
      <c r="G539" s="13"/>
      <c r="H539" s="6"/>
      <c r="I539" s="6"/>
      <c r="J539" s="13"/>
      <c r="K539" s="6"/>
    </row>
    <row r="540" spans="5:11">
      <c r="E540" s="6"/>
      <c r="F540" s="13"/>
      <c r="G540" s="13"/>
      <c r="H540" s="6"/>
      <c r="I540" s="6"/>
      <c r="J540" s="13"/>
      <c r="K540" s="6"/>
    </row>
    <row r="541" spans="5:11">
      <c r="E541" s="6"/>
      <c r="F541" s="13"/>
      <c r="G541" s="13"/>
      <c r="H541" s="6"/>
      <c r="I541" s="6"/>
      <c r="J541" s="13"/>
      <c r="K541" s="6"/>
    </row>
    <row r="542" spans="5:11">
      <c r="E542" s="6"/>
      <c r="F542" s="13"/>
      <c r="G542" s="13"/>
      <c r="H542" s="6"/>
      <c r="I542" s="6"/>
      <c r="J542" s="13"/>
      <c r="K542" s="6"/>
    </row>
    <row r="543" spans="5:11">
      <c r="E543" s="6"/>
      <c r="F543" s="13"/>
      <c r="G543" s="13"/>
      <c r="H543" s="6"/>
      <c r="I543" s="6"/>
      <c r="J543" s="13"/>
      <c r="K543" s="6"/>
    </row>
    <row r="544" spans="5:11">
      <c r="E544" s="6"/>
      <c r="F544" s="13"/>
      <c r="G544" s="13"/>
      <c r="H544" s="6"/>
      <c r="I544" s="6"/>
      <c r="J544" s="13"/>
      <c r="K544" s="6"/>
    </row>
    <row r="545" spans="5:11">
      <c r="E545" s="6"/>
      <c r="F545" s="13"/>
      <c r="G545" s="13"/>
      <c r="H545" s="6"/>
      <c r="I545" s="6"/>
      <c r="J545" s="13"/>
      <c r="K545" s="6"/>
    </row>
    <row r="546" spans="5:11">
      <c r="E546" s="6"/>
      <c r="F546" s="13"/>
      <c r="G546" s="13"/>
      <c r="H546" s="6"/>
      <c r="I546" s="6"/>
      <c r="J546" s="13"/>
      <c r="K546" s="6"/>
    </row>
    <row r="547" spans="5:11">
      <c r="E547" s="6"/>
      <c r="F547" s="13"/>
      <c r="G547" s="13"/>
      <c r="H547" s="6"/>
      <c r="I547" s="6"/>
      <c r="J547" s="13"/>
      <c r="K547" s="6"/>
    </row>
    <row r="548" spans="5:11">
      <c r="E548" s="6"/>
      <c r="F548" s="13"/>
      <c r="G548" s="13"/>
      <c r="H548" s="6"/>
      <c r="I548" s="6"/>
      <c r="J548" s="13"/>
      <c r="K548" s="6"/>
    </row>
    <row r="549" spans="5:11">
      <c r="E549" s="6"/>
      <c r="F549" s="13"/>
      <c r="G549" s="13"/>
      <c r="H549" s="6"/>
      <c r="I549" s="6"/>
      <c r="J549" s="13"/>
      <c r="K549" s="6"/>
    </row>
    <row r="550" spans="5:11">
      <c r="E550" s="6"/>
      <c r="F550" s="13"/>
      <c r="G550" s="13"/>
      <c r="H550" s="6"/>
      <c r="I550" s="6"/>
      <c r="J550" s="13"/>
      <c r="K550" s="6"/>
    </row>
    <row r="551" spans="5:11">
      <c r="E551" s="6"/>
      <c r="F551" s="13"/>
      <c r="G551" s="13"/>
      <c r="H551" s="6"/>
      <c r="I551" s="6"/>
      <c r="J551" s="13"/>
      <c r="K551" s="6"/>
    </row>
    <row r="552" spans="5:11">
      <c r="E552" s="6"/>
      <c r="F552" s="13"/>
      <c r="G552" s="13"/>
      <c r="H552" s="6"/>
      <c r="I552" s="6"/>
      <c r="J552" s="13"/>
      <c r="K552" s="6"/>
    </row>
    <row r="553" spans="5:11">
      <c r="E553" s="6"/>
      <c r="F553" s="13"/>
      <c r="G553" s="13"/>
      <c r="H553" s="6"/>
      <c r="I553" s="6"/>
      <c r="J553" s="13"/>
      <c r="K553" s="6"/>
    </row>
    <row r="554" spans="5:11">
      <c r="E554" s="6"/>
      <c r="F554" s="13"/>
      <c r="G554" s="13"/>
      <c r="H554" s="6"/>
      <c r="I554" s="6"/>
      <c r="J554" s="13"/>
      <c r="K554" s="6"/>
    </row>
    <row r="555" spans="5:11">
      <c r="E555" s="6"/>
      <c r="F555" s="13"/>
      <c r="G555" s="13"/>
      <c r="H555" s="6"/>
      <c r="I555" s="6"/>
      <c r="J555" s="13"/>
      <c r="K555" s="6"/>
    </row>
    <row r="556" spans="5:11">
      <c r="E556" s="6"/>
      <c r="F556" s="13"/>
      <c r="G556" s="13"/>
      <c r="H556" s="6"/>
      <c r="I556" s="6"/>
      <c r="J556" s="13"/>
      <c r="K556" s="6"/>
    </row>
    <row r="557" spans="5:11">
      <c r="E557" s="6"/>
      <c r="F557" s="13"/>
      <c r="G557" s="13"/>
      <c r="H557" s="6"/>
      <c r="I557" s="6"/>
      <c r="J557" s="13"/>
      <c r="K557" s="6"/>
    </row>
    <row r="558" spans="5:11">
      <c r="E558" s="6"/>
      <c r="F558" s="13"/>
      <c r="G558" s="13"/>
      <c r="H558" s="6"/>
      <c r="I558" s="6"/>
      <c r="J558" s="13"/>
      <c r="K558" s="6"/>
    </row>
    <row r="559" spans="5:11">
      <c r="E559" s="6"/>
      <c r="F559" s="13"/>
      <c r="G559" s="13"/>
      <c r="H559" s="6"/>
      <c r="I559" s="6"/>
      <c r="J559" s="13"/>
      <c r="K559" s="6"/>
    </row>
    <row r="560" spans="5:11">
      <c r="E560" s="6"/>
      <c r="F560" s="13"/>
      <c r="G560" s="13"/>
      <c r="H560" s="6"/>
      <c r="I560" s="6"/>
      <c r="J560" s="13"/>
      <c r="K560" s="6"/>
    </row>
    <row r="561" spans="5:11">
      <c r="E561" s="6"/>
      <c r="F561" s="13"/>
      <c r="G561" s="13"/>
      <c r="H561" s="6"/>
      <c r="I561" s="6"/>
      <c r="J561" s="13"/>
      <c r="K561" s="6"/>
    </row>
    <row r="562" spans="5:11">
      <c r="E562" s="6"/>
      <c r="F562" s="13"/>
      <c r="G562" s="13"/>
      <c r="H562" s="6"/>
      <c r="I562" s="6"/>
      <c r="J562" s="13"/>
      <c r="K562" s="6"/>
    </row>
    <row r="563" spans="5:11">
      <c r="E563" s="6"/>
      <c r="F563" s="13"/>
      <c r="G563" s="13"/>
      <c r="H563" s="6"/>
      <c r="I563" s="6"/>
      <c r="J563" s="13"/>
      <c r="K563" s="6"/>
    </row>
    <row r="564" spans="5:11">
      <c r="E564" s="6"/>
      <c r="F564" s="13"/>
      <c r="G564" s="13"/>
      <c r="H564" s="6"/>
      <c r="I564" s="6"/>
      <c r="J564" s="13"/>
      <c r="K564" s="6"/>
    </row>
    <row r="565" spans="5:11">
      <c r="E565" s="6"/>
      <c r="F565" s="13"/>
      <c r="G565" s="13"/>
      <c r="H565" s="6"/>
      <c r="I565" s="6"/>
      <c r="J565" s="13"/>
      <c r="K565" s="6"/>
    </row>
    <row r="566" spans="5:11">
      <c r="E566" s="6"/>
      <c r="F566" s="13"/>
      <c r="G566" s="13"/>
      <c r="H566" s="6"/>
      <c r="I566" s="6"/>
      <c r="J566" s="13"/>
      <c r="K566" s="6"/>
    </row>
    <row r="567" spans="5:11">
      <c r="E567" s="6"/>
      <c r="F567" s="13"/>
      <c r="G567" s="13"/>
      <c r="H567" s="6"/>
      <c r="I567" s="6"/>
      <c r="J567" s="13"/>
      <c r="K567" s="6"/>
    </row>
    <row r="568" spans="5:11">
      <c r="E568" s="6"/>
      <c r="F568" s="13"/>
      <c r="G568" s="13"/>
      <c r="H568" s="6"/>
      <c r="I568" s="6"/>
      <c r="J568" s="13"/>
      <c r="K568" s="6"/>
    </row>
    <row r="569" spans="5:11">
      <c r="E569" s="6"/>
      <c r="F569" s="13"/>
      <c r="G569" s="13"/>
      <c r="H569" s="6"/>
      <c r="I569" s="6"/>
      <c r="J569" s="13"/>
      <c r="K569" s="6"/>
    </row>
    <row r="570" spans="5:11">
      <c r="E570" s="6"/>
      <c r="F570" s="13"/>
      <c r="G570" s="13"/>
      <c r="H570" s="6"/>
      <c r="I570" s="6"/>
      <c r="J570" s="13"/>
      <c r="K570" s="6"/>
    </row>
    <row r="571" spans="5:11">
      <c r="E571" s="6"/>
      <c r="F571" s="13"/>
      <c r="G571" s="13"/>
      <c r="H571" s="6"/>
      <c r="I571" s="6"/>
      <c r="J571" s="13"/>
      <c r="K571" s="6"/>
    </row>
    <row r="572" spans="5:11">
      <c r="E572" s="6"/>
      <c r="F572" s="13"/>
      <c r="G572" s="13"/>
      <c r="H572" s="6"/>
      <c r="I572" s="6"/>
      <c r="J572" s="13"/>
      <c r="K572" s="6"/>
    </row>
    <row r="573" spans="5:11">
      <c r="E573" s="6"/>
      <c r="F573" s="13"/>
      <c r="G573" s="13"/>
      <c r="H573" s="6"/>
      <c r="I573" s="6"/>
      <c r="J573" s="13"/>
      <c r="K573" s="6"/>
    </row>
    <row r="574" spans="5:11">
      <c r="E574" s="6"/>
      <c r="F574" s="13"/>
      <c r="G574" s="13"/>
      <c r="H574" s="6"/>
      <c r="I574" s="6"/>
      <c r="J574" s="13"/>
      <c r="K574" s="6"/>
    </row>
    <row r="575" spans="5:11">
      <c r="E575" s="6"/>
      <c r="F575" s="13"/>
      <c r="G575" s="13"/>
      <c r="H575" s="6"/>
      <c r="I575" s="6"/>
      <c r="J575" s="13"/>
      <c r="K575" s="6"/>
    </row>
    <row r="576" spans="5:11">
      <c r="E576" s="6"/>
      <c r="F576" s="13"/>
      <c r="G576" s="13"/>
      <c r="H576" s="6"/>
      <c r="I576" s="6"/>
      <c r="J576" s="13"/>
      <c r="K576" s="6"/>
    </row>
    <row r="577" spans="5:11">
      <c r="E577" s="6"/>
      <c r="F577" s="13"/>
      <c r="G577" s="13"/>
      <c r="H577" s="6"/>
      <c r="I577" s="6"/>
      <c r="J577" s="13"/>
      <c r="K577" s="6"/>
    </row>
    <row r="578" spans="5:11">
      <c r="E578" s="6"/>
      <c r="F578" s="13"/>
      <c r="G578" s="13"/>
      <c r="H578" s="6"/>
      <c r="I578" s="6"/>
      <c r="J578" s="13"/>
      <c r="K578" s="6"/>
    </row>
    <row r="579" spans="5:11">
      <c r="E579" s="6"/>
      <c r="F579" s="13"/>
      <c r="G579" s="13"/>
      <c r="H579" s="6"/>
      <c r="I579" s="6"/>
      <c r="J579" s="13"/>
      <c r="K579" s="6"/>
    </row>
    <row r="580" spans="5:11">
      <c r="E580" s="6"/>
      <c r="F580" s="13"/>
      <c r="G580" s="13"/>
      <c r="H580" s="6"/>
      <c r="I580" s="6"/>
      <c r="J580" s="13"/>
      <c r="K580" s="6"/>
    </row>
    <row r="581" spans="5:11">
      <c r="E581" s="6"/>
      <c r="F581" s="13"/>
      <c r="G581" s="13"/>
      <c r="H581" s="6"/>
      <c r="I581" s="6"/>
      <c r="J581" s="13"/>
      <c r="K581" s="6"/>
    </row>
    <row r="582" spans="5:11">
      <c r="E582" s="6"/>
      <c r="F582" s="13"/>
      <c r="G582" s="13"/>
      <c r="H582" s="6"/>
      <c r="I582" s="6"/>
      <c r="J582" s="13"/>
      <c r="K582" s="6"/>
    </row>
    <row r="583" spans="5:11">
      <c r="E583" s="6"/>
      <c r="F583" s="13"/>
      <c r="G583" s="13"/>
      <c r="H583" s="6"/>
      <c r="I583" s="6"/>
      <c r="J583" s="13"/>
      <c r="K583" s="6"/>
    </row>
    <row r="584" spans="5:11">
      <c r="E584" s="6"/>
      <c r="F584" s="13"/>
      <c r="G584" s="13"/>
      <c r="H584" s="6"/>
      <c r="I584" s="6"/>
      <c r="J584" s="13"/>
      <c r="K584" s="6"/>
    </row>
    <row r="585" spans="5:11">
      <c r="E585" s="6"/>
      <c r="F585" s="13"/>
      <c r="G585" s="13"/>
      <c r="H585" s="6"/>
      <c r="I585" s="6"/>
      <c r="J585" s="13"/>
      <c r="K585" s="6"/>
    </row>
    <row r="586" spans="5:11">
      <c r="E586" s="6"/>
      <c r="F586" s="13"/>
      <c r="G586" s="13"/>
      <c r="H586" s="6"/>
      <c r="I586" s="6"/>
      <c r="J586" s="13"/>
      <c r="K586" s="6"/>
    </row>
    <row r="587" spans="5:11">
      <c r="E587" s="6"/>
      <c r="F587" s="13"/>
      <c r="G587" s="13"/>
      <c r="H587" s="6"/>
      <c r="I587" s="6"/>
      <c r="J587" s="13"/>
      <c r="K587" s="6"/>
    </row>
    <row r="588" spans="5:11">
      <c r="E588" s="6"/>
      <c r="F588" s="13"/>
      <c r="G588" s="13"/>
      <c r="H588" s="6"/>
      <c r="I588" s="6"/>
      <c r="J588" s="13"/>
      <c r="K588" s="6"/>
    </row>
    <row r="589" spans="5:11">
      <c r="E589" s="6"/>
      <c r="F589" s="13"/>
      <c r="G589" s="13"/>
      <c r="H589" s="6"/>
      <c r="I589" s="6"/>
      <c r="J589" s="13"/>
      <c r="K589" s="6"/>
    </row>
    <row r="590" spans="5:11">
      <c r="E590" s="6"/>
      <c r="F590" s="13"/>
      <c r="G590" s="13"/>
      <c r="H590" s="6"/>
      <c r="I590" s="6"/>
      <c r="J590" s="13"/>
      <c r="K590" s="6"/>
    </row>
    <row r="591" spans="5:11">
      <c r="E591" s="6"/>
      <c r="F591" s="13"/>
      <c r="G591" s="13"/>
      <c r="H591" s="6"/>
      <c r="I591" s="6"/>
      <c r="J591" s="13"/>
      <c r="K591" s="6"/>
    </row>
    <row r="592" spans="5:11">
      <c r="E592" s="6"/>
      <c r="F592" s="13"/>
      <c r="G592" s="13"/>
      <c r="H592" s="6"/>
      <c r="I592" s="6"/>
      <c r="J592" s="13"/>
      <c r="K592" s="6"/>
    </row>
    <row r="593" spans="5:11">
      <c r="E593" s="6"/>
      <c r="F593" s="13"/>
      <c r="G593" s="13"/>
      <c r="H593" s="6"/>
      <c r="I593" s="6"/>
      <c r="J593" s="13"/>
      <c r="K593" s="6"/>
    </row>
    <row r="594" spans="5:11">
      <c r="E594" s="6"/>
      <c r="F594" s="13"/>
      <c r="G594" s="13"/>
      <c r="H594" s="6"/>
      <c r="I594" s="6"/>
      <c r="J594" s="13"/>
      <c r="K594" s="6"/>
    </row>
    <row r="595" spans="5:11">
      <c r="E595" s="6"/>
      <c r="F595" s="13"/>
      <c r="G595" s="13"/>
      <c r="H595" s="6"/>
      <c r="I595" s="6"/>
      <c r="J595" s="13"/>
      <c r="K595" s="6"/>
    </row>
    <row r="596" spans="5:11">
      <c r="E596" s="6"/>
      <c r="F596" s="13"/>
      <c r="G596" s="13"/>
      <c r="H596" s="6"/>
      <c r="I596" s="6"/>
      <c r="J596" s="13"/>
      <c r="K596" s="6"/>
    </row>
    <row r="597" spans="5:11">
      <c r="E597" s="6"/>
      <c r="F597" s="13"/>
      <c r="G597" s="13"/>
      <c r="H597" s="6"/>
      <c r="I597" s="6"/>
      <c r="J597" s="13"/>
      <c r="K597" s="6"/>
    </row>
    <row r="598" spans="5:11">
      <c r="E598" s="6"/>
      <c r="F598" s="13"/>
      <c r="G598" s="13"/>
      <c r="H598" s="6"/>
      <c r="I598" s="6"/>
      <c r="J598" s="13"/>
      <c r="K598" s="6"/>
    </row>
    <row r="599" spans="5:11">
      <c r="E599" s="6"/>
      <c r="F599" s="13"/>
      <c r="G599" s="13"/>
      <c r="H599" s="6"/>
      <c r="I599" s="6"/>
      <c r="J599" s="13"/>
      <c r="K599" s="6"/>
    </row>
    <row r="600" spans="5:11">
      <c r="E600" s="6"/>
      <c r="F600" s="13"/>
      <c r="G600" s="13"/>
      <c r="H600" s="6"/>
      <c r="I600" s="6"/>
      <c r="J600" s="13"/>
      <c r="K600" s="6"/>
    </row>
    <row r="601" spans="5:11">
      <c r="E601" s="6"/>
      <c r="F601" s="13"/>
      <c r="G601" s="13"/>
      <c r="H601" s="6"/>
      <c r="I601" s="6"/>
      <c r="J601" s="13"/>
      <c r="K601" s="6"/>
    </row>
    <row r="602" spans="5:11">
      <c r="E602" s="6"/>
      <c r="F602" s="13"/>
      <c r="G602" s="13"/>
      <c r="H602" s="6"/>
      <c r="I602" s="6"/>
      <c r="J602" s="13"/>
      <c r="K602" s="6"/>
    </row>
    <row r="603" spans="5:11">
      <c r="E603" s="6"/>
      <c r="F603" s="13"/>
      <c r="G603" s="13"/>
      <c r="H603" s="6"/>
      <c r="I603" s="6"/>
      <c r="J603" s="13"/>
      <c r="K603" s="6"/>
    </row>
    <row r="604" spans="5:11">
      <c r="E604" s="6"/>
      <c r="F604" s="13"/>
      <c r="G604" s="13"/>
      <c r="H604" s="6"/>
      <c r="I604" s="6"/>
      <c r="J604" s="13"/>
      <c r="K604" s="6"/>
    </row>
    <row r="605" spans="5:11">
      <c r="E605" s="6"/>
      <c r="F605" s="13"/>
      <c r="G605" s="13"/>
      <c r="H605" s="6"/>
      <c r="I605" s="6"/>
      <c r="J605" s="13"/>
      <c r="K605" s="6"/>
    </row>
    <row r="606" spans="5:11">
      <c r="E606" s="6"/>
      <c r="F606" s="13"/>
      <c r="G606" s="13"/>
      <c r="H606" s="6"/>
      <c r="I606" s="6"/>
      <c r="J606" s="13"/>
      <c r="K606" s="6"/>
    </row>
    <row r="607" spans="5:11">
      <c r="E607" s="6"/>
      <c r="F607" s="13"/>
      <c r="G607" s="13"/>
      <c r="H607" s="6"/>
      <c r="I607" s="6"/>
      <c r="J607" s="13"/>
      <c r="K607" s="6"/>
    </row>
    <row r="608" spans="5:11">
      <c r="E608" s="6"/>
      <c r="F608" s="13"/>
      <c r="G608" s="13"/>
      <c r="H608" s="6"/>
      <c r="I608" s="6"/>
      <c r="J608" s="13"/>
      <c r="K608" s="6"/>
    </row>
    <row r="609" spans="5:11">
      <c r="E609" s="6"/>
      <c r="F609" s="13"/>
      <c r="G609" s="13"/>
      <c r="H609" s="6"/>
      <c r="I609" s="6"/>
      <c r="J609" s="13"/>
      <c r="K609" s="6"/>
    </row>
    <row r="610" spans="5:11">
      <c r="E610" s="6"/>
      <c r="F610" s="13"/>
      <c r="G610" s="13"/>
      <c r="H610" s="6"/>
      <c r="I610" s="6"/>
      <c r="J610" s="13"/>
      <c r="K610" s="6"/>
    </row>
    <row r="611" spans="5:11">
      <c r="E611" s="6"/>
      <c r="F611" s="13"/>
      <c r="G611" s="13"/>
      <c r="H611" s="6"/>
      <c r="I611" s="6"/>
      <c r="J611" s="13"/>
      <c r="K611" s="6"/>
    </row>
    <row r="612" spans="5:11">
      <c r="E612" s="6"/>
      <c r="F612" s="13"/>
      <c r="G612" s="13"/>
      <c r="H612" s="6"/>
      <c r="I612" s="6"/>
      <c r="J612" s="13"/>
      <c r="K612" s="6"/>
    </row>
    <row r="613" spans="5:11">
      <c r="E613" s="6"/>
      <c r="F613" s="13"/>
      <c r="G613" s="13"/>
      <c r="H613" s="6"/>
      <c r="I613" s="6"/>
      <c r="J613" s="13"/>
      <c r="K613" s="6"/>
    </row>
    <row r="614" spans="5:11">
      <c r="E614" s="6"/>
      <c r="F614" s="13"/>
      <c r="G614" s="13"/>
      <c r="H614" s="6"/>
      <c r="I614" s="6"/>
      <c r="J614" s="13"/>
      <c r="K614" s="6"/>
    </row>
    <row r="615" spans="5:11">
      <c r="E615" s="6"/>
      <c r="F615" s="13"/>
      <c r="G615" s="13"/>
      <c r="H615" s="6"/>
      <c r="I615" s="6"/>
      <c r="J615" s="13"/>
      <c r="K615" s="6"/>
    </row>
    <row r="616" spans="5:11">
      <c r="E616" s="6"/>
      <c r="F616" s="13"/>
      <c r="G616" s="13"/>
      <c r="H616" s="6"/>
      <c r="I616" s="6"/>
      <c r="J616" s="13"/>
      <c r="K616" s="6"/>
    </row>
    <row r="617" spans="5:11">
      <c r="E617" s="6"/>
      <c r="F617" s="13"/>
      <c r="G617" s="13"/>
      <c r="H617" s="6"/>
      <c r="I617" s="6"/>
      <c r="J617" s="13"/>
      <c r="K617" s="6"/>
    </row>
    <row r="618" spans="5:11">
      <c r="E618" s="6"/>
      <c r="F618" s="13"/>
      <c r="G618" s="13"/>
      <c r="H618" s="6"/>
      <c r="I618" s="6"/>
      <c r="J618" s="13"/>
      <c r="K618" s="6"/>
    </row>
    <row r="619" spans="5:11">
      <c r="E619" s="6"/>
      <c r="F619" s="13"/>
      <c r="G619" s="13"/>
      <c r="H619" s="6"/>
      <c r="I619" s="6"/>
      <c r="J619" s="13"/>
      <c r="K619" s="6"/>
    </row>
    <row r="620" spans="5:11">
      <c r="E620" s="6"/>
      <c r="F620" s="13"/>
      <c r="G620" s="13"/>
      <c r="H620" s="6"/>
      <c r="I620" s="6"/>
      <c r="J620" s="13"/>
      <c r="K620" s="6"/>
    </row>
    <row r="621" spans="5:11">
      <c r="E621" s="6"/>
      <c r="F621" s="13"/>
      <c r="G621" s="13"/>
      <c r="H621" s="6"/>
      <c r="I621" s="6"/>
      <c r="J621" s="13"/>
      <c r="K621" s="6"/>
    </row>
    <row r="622" spans="5:11">
      <c r="E622" s="6"/>
      <c r="F622" s="13"/>
      <c r="G622" s="13"/>
      <c r="H622" s="6"/>
      <c r="I622" s="6"/>
      <c r="J622" s="13"/>
      <c r="K622" s="6"/>
    </row>
    <row r="623" spans="5:11">
      <c r="E623" s="6"/>
      <c r="F623" s="13"/>
      <c r="G623" s="13"/>
      <c r="H623" s="6"/>
      <c r="I623" s="6"/>
      <c r="J623" s="13"/>
      <c r="K623" s="6"/>
    </row>
    <row r="624" spans="5:11">
      <c r="E624" s="6"/>
      <c r="F624" s="13"/>
      <c r="G624" s="13"/>
      <c r="H624" s="6"/>
      <c r="I624" s="6"/>
      <c r="J624" s="13"/>
      <c r="K624" s="6"/>
    </row>
    <row r="625" spans="5:11">
      <c r="E625" s="6"/>
      <c r="F625" s="13"/>
      <c r="G625" s="13"/>
      <c r="H625" s="6"/>
      <c r="I625" s="6"/>
      <c r="J625" s="13"/>
      <c r="K625" s="6"/>
    </row>
    <row r="626" spans="5:11">
      <c r="E626" s="6"/>
      <c r="F626" s="13"/>
      <c r="G626" s="13"/>
      <c r="H626" s="6"/>
      <c r="I626" s="6"/>
      <c r="J626" s="13"/>
      <c r="K626" s="6"/>
    </row>
    <row r="627" spans="5:11">
      <c r="E627" s="6"/>
      <c r="F627" s="13"/>
      <c r="G627" s="13"/>
      <c r="H627" s="6"/>
      <c r="I627" s="6"/>
      <c r="J627" s="13"/>
      <c r="K627" s="6"/>
    </row>
    <row r="628" spans="5:11">
      <c r="E628" s="6"/>
      <c r="F628" s="13"/>
      <c r="G628" s="13"/>
      <c r="H628" s="6"/>
      <c r="I628" s="6"/>
      <c r="J628" s="13"/>
      <c r="K628" s="6"/>
    </row>
    <row r="629" spans="5:11">
      <c r="E629" s="6"/>
      <c r="F629" s="13"/>
      <c r="G629" s="13"/>
      <c r="H629" s="6"/>
      <c r="I629" s="6"/>
      <c r="J629" s="13"/>
      <c r="K629" s="6"/>
    </row>
    <row r="630" spans="5:11">
      <c r="E630" s="6"/>
      <c r="F630" s="13"/>
      <c r="G630" s="13"/>
      <c r="H630" s="6"/>
      <c r="I630" s="6"/>
      <c r="J630" s="13"/>
      <c r="K630" s="6"/>
    </row>
    <row r="631" spans="5:11">
      <c r="E631" s="6"/>
      <c r="F631" s="13"/>
      <c r="G631" s="13"/>
      <c r="H631" s="6"/>
      <c r="I631" s="6"/>
      <c r="J631" s="13"/>
      <c r="K631" s="6"/>
    </row>
    <row r="632" spans="5:11">
      <c r="E632" s="6"/>
      <c r="F632" s="13"/>
      <c r="G632" s="13"/>
      <c r="H632" s="6"/>
      <c r="I632" s="6"/>
      <c r="J632" s="13"/>
      <c r="K632" s="6"/>
    </row>
    <row r="633" spans="5:11">
      <c r="E633" s="6"/>
      <c r="F633" s="13"/>
      <c r="G633" s="13"/>
      <c r="H633" s="6"/>
      <c r="I633" s="6"/>
      <c r="J633" s="13"/>
      <c r="K633" s="6"/>
    </row>
    <row r="634" spans="5:11">
      <c r="E634" s="6"/>
      <c r="F634" s="13"/>
      <c r="G634" s="13"/>
      <c r="H634" s="6"/>
      <c r="I634" s="6"/>
      <c r="J634" s="13"/>
      <c r="K634" s="6"/>
    </row>
    <row r="635" spans="5:11">
      <c r="E635" s="6"/>
      <c r="F635" s="13"/>
      <c r="G635" s="13"/>
      <c r="H635" s="6"/>
      <c r="I635" s="6"/>
      <c r="J635" s="13"/>
      <c r="K635" s="6"/>
    </row>
    <row r="636" spans="5:11">
      <c r="E636" s="6"/>
      <c r="F636" s="13"/>
      <c r="G636" s="13"/>
      <c r="H636" s="6"/>
      <c r="I636" s="6"/>
      <c r="J636" s="13"/>
      <c r="K636" s="6"/>
    </row>
    <row r="637" spans="5:11">
      <c r="E637" s="6"/>
      <c r="F637" s="13"/>
      <c r="G637" s="13"/>
      <c r="H637" s="6"/>
      <c r="I637" s="6"/>
      <c r="J637" s="13"/>
      <c r="K637" s="6"/>
    </row>
    <row r="638" spans="5:11">
      <c r="E638" s="6"/>
      <c r="F638" s="13"/>
      <c r="G638" s="13"/>
      <c r="H638" s="6"/>
      <c r="I638" s="6"/>
      <c r="J638" s="13"/>
      <c r="K638" s="6"/>
    </row>
    <row r="639" spans="5:11">
      <c r="E639" s="6"/>
      <c r="F639" s="13"/>
      <c r="G639" s="13"/>
      <c r="H639" s="6"/>
      <c r="I639" s="6"/>
      <c r="J639" s="13"/>
      <c r="K639" s="6"/>
    </row>
    <row r="640" spans="5:11">
      <c r="E640" s="6"/>
      <c r="F640" s="13"/>
      <c r="G640" s="13"/>
      <c r="H640" s="6"/>
      <c r="I640" s="6"/>
      <c r="J640" s="13"/>
      <c r="K640" s="6"/>
    </row>
    <row r="641" spans="5:11">
      <c r="E641" s="6"/>
      <c r="F641" s="13"/>
      <c r="G641" s="13"/>
      <c r="H641" s="6"/>
      <c r="I641" s="6"/>
      <c r="J641" s="13"/>
      <c r="K641" s="6"/>
    </row>
    <row r="642" spans="5:11">
      <c r="E642" s="6"/>
      <c r="F642" s="13"/>
      <c r="G642" s="13"/>
      <c r="H642" s="6"/>
      <c r="I642" s="6"/>
      <c r="J642" s="13"/>
      <c r="K642" s="6"/>
    </row>
    <row r="643" spans="5:11">
      <c r="E643" s="6"/>
      <c r="F643" s="13"/>
      <c r="G643" s="13"/>
      <c r="H643" s="6"/>
      <c r="I643" s="6"/>
      <c r="J643" s="13"/>
      <c r="K643" s="6"/>
    </row>
    <row r="644" spans="5:11">
      <c r="E644" s="6"/>
      <c r="F644" s="13"/>
      <c r="G644" s="13"/>
      <c r="H644" s="6"/>
      <c r="I644" s="6"/>
      <c r="J644" s="13"/>
      <c r="K644" s="6"/>
    </row>
    <row r="645" spans="5:11">
      <c r="E645" s="6"/>
      <c r="F645" s="13"/>
      <c r="G645" s="13"/>
      <c r="H645" s="6"/>
      <c r="I645" s="6"/>
      <c r="J645" s="13"/>
      <c r="K645" s="6"/>
    </row>
    <row r="646" spans="5:11">
      <c r="E646" s="6"/>
      <c r="F646" s="13"/>
      <c r="G646" s="13"/>
      <c r="H646" s="6"/>
      <c r="I646" s="6"/>
      <c r="J646" s="13"/>
      <c r="K646" s="6"/>
    </row>
    <row r="647" spans="5:11">
      <c r="E647" s="6"/>
      <c r="F647" s="13"/>
      <c r="G647" s="13"/>
      <c r="H647" s="6"/>
      <c r="I647" s="6"/>
      <c r="J647" s="13"/>
      <c r="K647" s="6"/>
    </row>
    <row r="648" spans="5:11">
      <c r="E648" s="6"/>
      <c r="F648" s="13"/>
      <c r="G648" s="13"/>
      <c r="H648" s="6"/>
      <c r="I648" s="6"/>
      <c r="J648" s="13"/>
      <c r="K648" s="6"/>
    </row>
    <row r="649" spans="5:11">
      <c r="E649" s="6"/>
      <c r="F649" s="13"/>
      <c r="G649" s="13"/>
      <c r="H649" s="6"/>
      <c r="I649" s="6"/>
      <c r="J649" s="13"/>
      <c r="K649" s="6"/>
    </row>
    <row r="650" spans="5:11">
      <c r="E650" s="6"/>
      <c r="F650" s="13"/>
      <c r="G650" s="13"/>
      <c r="H650" s="6"/>
      <c r="I650" s="6"/>
      <c r="J650" s="13"/>
      <c r="K650" s="6"/>
    </row>
    <row r="651" spans="5:11">
      <c r="E651" s="6"/>
      <c r="F651" s="13"/>
      <c r="G651" s="13"/>
      <c r="H651" s="6"/>
      <c r="I651" s="6"/>
      <c r="J651" s="13"/>
      <c r="K651" s="6"/>
    </row>
    <row r="652" spans="5:11">
      <c r="E652" s="6"/>
      <c r="F652" s="13"/>
      <c r="G652" s="13"/>
      <c r="H652" s="6"/>
      <c r="I652" s="6"/>
      <c r="J652" s="13"/>
      <c r="K652" s="6"/>
    </row>
    <row r="653" spans="5:11">
      <c r="E653" s="6"/>
      <c r="F653" s="13"/>
      <c r="G653" s="13"/>
      <c r="H653" s="6"/>
      <c r="I653" s="6"/>
      <c r="J653" s="13"/>
      <c r="K653" s="6"/>
    </row>
    <row r="654" spans="5:11">
      <c r="E654" s="6"/>
      <c r="F654" s="13"/>
      <c r="G654" s="13"/>
      <c r="H654" s="6"/>
      <c r="I654" s="6"/>
      <c r="J654" s="13"/>
      <c r="K654" s="6"/>
    </row>
    <row r="655" spans="5:11">
      <c r="E655" s="6"/>
      <c r="F655" s="13"/>
      <c r="G655" s="13"/>
      <c r="H655" s="6"/>
      <c r="I655" s="6"/>
      <c r="J655" s="13"/>
      <c r="K655" s="6"/>
    </row>
    <row r="656" spans="5:11">
      <c r="E656" s="6"/>
      <c r="F656" s="13"/>
      <c r="G656" s="13"/>
      <c r="H656" s="6"/>
      <c r="I656" s="6"/>
      <c r="J656" s="13"/>
      <c r="K656" s="6"/>
    </row>
    <row r="657" spans="5:11">
      <c r="E657" s="6"/>
      <c r="F657" s="13"/>
      <c r="G657" s="13"/>
      <c r="H657" s="6"/>
      <c r="I657" s="6"/>
      <c r="J657" s="13"/>
      <c r="K657" s="6"/>
    </row>
    <row r="658" spans="5:11">
      <c r="E658" s="6"/>
      <c r="F658" s="13"/>
      <c r="G658" s="13"/>
      <c r="H658" s="6"/>
      <c r="I658" s="6"/>
      <c r="J658" s="13"/>
      <c r="K658" s="6"/>
    </row>
    <row r="659" spans="5:11">
      <c r="E659" s="6"/>
      <c r="F659" s="13"/>
      <c r="G659" s="13"/>
      <c r="H659" s="6"/>
      <c r="I659" s="6"/>
      <c r="J659" s="13"/>
      <c r="K659" s="6"/>
    </row>
    <row r="660" spans="5:11">
      <c r="E660" s="6"/>
      <c r="F660" s="13"/>
      <c r="G660" s="13"/>
      <c r="H660" s="6"/>
      <c r="I660" s="6"/>
      <c r="J660" s="13"/>
      <c r="K660" s="6"/>
    </row>
    <row r="661" spans="5:11">
      <c r="E661" s="6"/>
      <c r="F661" s="13"/>
      <c r="G661" s="13"/>
      <c r="H661" s="6"/>
      <c r="I661" s="6"/>
      <c r="J661" s="13"/>
      <c r="K661" s="6"/>
    </row>
    <row r="662" spans="5:11">
      <c r="E662" s="6"/>
      <c r="F662" s="13"/>
      <c r="G662" s="13"/>
      <c r="H662" s="6"/>
      <c r="I662" s="6"/>
      <c r="J662" s="13"/>
      <c r="K662" s="6"/>
    </row>
    <row r="663" spans="5:11">
      <c r="E663" s="6"/>
      <c r="F663" s="13"/>
      <c r="G663" s="13"/>
      <c r="H663" s="6"/>
      <c r="I663" s="6"/>
      <c r="J663" s="13"/>
      <c r="K663" s="6"/>
    </row>
    <row r="664" spans="5:11">
      <c r="E664" s="6"/>
      <c r="F664" s="13"/>
      <c r="G664" s="13"/>
      <c r="H664" s="6"/>
      <c r="I664" s="6"/>
      <c r="J664" s="13"/>
      <c r="K664" s="6"/>
    </row>
    <row r="665" spans="5:11">
      <c r="E665" s="6"/>
      <c r="F665" s="13"/>
      <c r="G665" s="13"/>
      <c r="H665" s="6"/>
      <c r="I665" s="6"/>
      <c r="J665" s="13"/>
      <c r="K665" s="6"/>
    </row>
    <row r="666" spans="5:11">
      <c r="E666" s="6"/>
      <c r="F666" s="13"/>
      <c r="G666" s="13"/>
      <c r="H666" s="6"/>
      <c r="I666" s="6"/>
      <c r="J666" s="13"/>
      <c r="K666" s="6"/>
    </row>
    <row r="667" spans="5:11">
      <c r="E667" s="6"/>
      <c r="F667" s="13"/>
      <c r="G667" s="13"/>
      <c r="H667" s="6"/>
      <c r="I667" s="6"/>
      <c r="J667" s="13"/>
      <c r="K667" s="6"/>
    </row>
    <row r="668" spans="5:11">
      <c r="E668" s="6"/>
      <c r="F668" s="13"/>
      <c r="G668" s="13"/>
      <c r="H668" s="6"/>
      <c r="I668" s="6"/>
      <c r="J668" s="13"/>
      <c r="K668" s="6"/>
    </row>
    <row r="669" spans="5:11">
      <c r="E669" s="6"/>
      <c r="F669" s="13"/>
      <c r="G669" s="13"/>
      <c r="H669" s="6"/>
      <c r="I669" s="6"/>
      <c r="J669" s="13"/>
      <c r="K669" s="6"/>
    </row>
    <row r="670" spans="5:11">
      <c r="E670" s="6"/>
      <c r="F670" s="13"/>
      <c r="G670" s="13"/>
      <c r="H670" s="6"/>
      <c r="I670" s="6"/>
      <c r="J670" s="13"/>
      <c r="K670" s="6"/>
    </row>
    <row r="671" spans="5:11">
      <c r="E671" s="6"/>
      <c r="F671" s="13"/>
      <c r="G671" s="13"/>
      <c r="H671" s="6"/>
      <c r="I671" s="6"/>
      <c r="J671" s="13"/>
      <c r="K671" s="6"/>
    </row>
    <row r="672" spans="5:11">
      <c r="E672" s="6"/>
      <c r="F672" s="13"/>
      <c r="G672" s="13"/>
      <c r="H672" s="6"/>
      <c r="I672" s="6"/>
      <c r="J672" s="13"/>
      <c r="K672" s="6"/>
    </row>
    <row r="673" spans="5:11">
      <c r="E673" s="6"/>
      <c r="F673" s="13"/>
      <c r="G673" s="13"/>
      <c r="H673" s="6"/>
      <c r="I673" s="6"/>
      <c r="J673" s="13"/>
      <c r="K673" s="6"/>
    </row>
    <row r="674" spans="5:11">
      <c r="E674" s="6"/>
      <c r="F674" s="13"/>
      <c r="G674" s="13"/>
      <c r="H674" s="6"/>
      <c r="I674" s="6"/>
      <c r="J674" s="13"/>
      <c r="K674" s="6"/>
    </row>
    <row r="675" spans="5:11">
      <c r="E675" s="6"/>
      <c r="F675" s="13"/>
      <c r="G675" s="13"/>
      <c r="H675" s="6"/>
      <c r="I675" s="6"/>
      <c r="J675" s="13"/>
      <c r="K675" s="6"/>
    </row>
    <row r="676" spans="5:11">
      <c r="E676" s="6"/>
      <c r="F676" s="13"/>
      <c r="G676" s="13"/>
      <c r="H676" s="6"/>
      <c r="I676" s="6"/>
      <c r="J676" s="13"/>
      <c r="K676" s="6"/>
    </row>
    <row r="677" spans="5:11">
      <c r="E677" s="6"/>
      <c r="F677" s="13"/>
      <c r="G677" s="13"/>
      <c r="H677" s="6"/>
      <c r="I677" s="6"/>
      <c r="J677" s="13"/>
      <c r="K677" s="6"/>
    </row>
    <row r="678" spans="5:11">
      <c r="E678" s="6"/>
      <c r="F678" s="13"/>
      <c r="G678" s="13"/>
      <c r="H678" s="6"/>
      <c r="I678" s="6"/>
      <c r="J678" s="13"/>
      <c r="K678" s="6"/>
    </row>
    <row r="679" spans="5:11">
      <c r="E679" s="6"/>
      <c r="F679" s="13"/>
      <c r="G679" s="13"/>
      <c r="H679" s="6"/>
      <c r="I679" s="6"/>
      <c r="J679" s="13"/>
      <c r="K679" s="6"/>
    </row>
    <row r="680" spans="5:11">
      <c r="E680" s="6"/>
      <c r="F680" s="13"/>
      <c r="G680" s="13"/>
      <c r="H680" s="6"/>
      <c r="I680" s="6"/>
      <c r="J680" s="13"/>
      <c r="K680" s="6"/>
    </row>
    <row r="681" spans="5:11">
      <c r="E681" s="6"/>
      <c r="F681" s="13"/>
      <c r="G681" s="13"/>
      <c r="H681" s="6"/>
      <c r="I681" s="6"/>
      <c r="J681" s="13"/>
      <c r="K681" s="6"/>
    </row>
    <row r="682" spans="5:11">
      <c r="E682" s="6"/>
      <c r="F682" s="13"/>
      <c r="G682" s="13"/>
      <c r="H682" s="6"/>
      <c r="I682" s="6"/>
      <c r="J682" s="13"/>
      <c r="K682" s="6"/>
    </row>
    <row r="683" spans="5:11">
      <c r="E683" s="6"/>
      <c r="F683" s="13"/>
      <c r="G683" s="13"/>
      <c r="H683" s="6"/>
      <c r="I683" s="6"/>
      <c r="J683" s="13"/>
      <c r="K683" s="6"/>
    </row>
    <row r="684" spans="5:11">
      <c r="E684" s="6"/>
      <c r="F684" s="13"/>
      <c r="G684" s="13"/>
      <c r="H684" s="6"/>
      <c r="I684" s="6"/>
      <c r="J684" s="13"/>
      <c r="K684" s="6"/>
    </row>
    <row r="685" spans="5:11">
      <c r="E685" s="6"/>
      <c r="F685" s="13"/>
      <c r="G685" s="13"/>
      <c r="H685" s="6"/>
      <c r="I685" s="6"/>
      <c r="J685" s="13"/>
      <c r="K685" s="6"/>
    </row>
    <row r="686" spans="5:11">
      <c r="E686" s="6"/>
      <c r="F686" s="13"/>
      <c r="G686" s="13"/>
      <c r="H686" s="6"/>
      <c r="I686" s="6"/>
      <c r="J686" s="13"/>
      <c r="K686" s="6"/>
    </row>
    <row r="687" spans="5:11">
      <c r="E687" s="6"/>
      <c r="F687" s="13"/>
      <c r="G687" s="13"/>
      <c r="H687" s="6"/>
      <c r="I687" s="6"/>
      <c r="J687" s="13"/>
      <c r="K687" s="6"/>
    </row>
    <row r="688" spans="5:11">
      <c r="E688" s="6"/>
      <c r="F688" s="13"/>
      <c r="G688" s="13"/>
      <c r="H688" s="6"/>
      <c r="I688" s="6"/>
      <c r="J688" s="13"/>
      <c r="K688" s="6"/>
    </row>
    <row r="689" spans="5:11">
      <c r="E689" s="6"/>
      <c r="F689" s="13"/>
      <c r="G689" s="13"/>
      <c r="H689" s="6"/>
      <c r="I689" s="6"/>
      <c r="J689" s="13"/>
      <c r="K689" s="6"/>
    </row>
    <row r="690" spans="5:11">
      <c r="E690" s="6"/>
      <c r="F690" s="13"/>
      <c r="G690" s="13"/>
      <c r="H690" s="6"/>
      <c r="I690" s="6"/>
      <c r="J690" s="13"/>
      <c r="K690" s="6"/>
    </row>
    <row r="691" spans="5:11">
      <c r="E691" s="6"/>
      <c r="F691" s="13"/>
      <c r="G691" s="13"/>
      <c r="H691" s="6"/>
      <c r="I691" s="6"/>
      <c r="J691" s="13"/>
      <c r="K691" s="6"/>
    </row>
    <row r="692" spans="5:11">
      <c r="E692" s="6"/>
      <c r="F692" s="13"/>
      <c r="G692" s="13"/>
      <c r="H692" s="6"/>
      <c r="I692" s="6"/>
      <c r="J692" s="13"/>
      <c r="K692" s="6"/>
    </row>
    <row r="693" spans="5:11">
      <c r="E693" s="6"/>
      <c r="F693" s="13"/>
      <c r="G693" s="13"/>
      <c r="H693" s="6"/>
      <c r="I693" s="6"/>
      <c r="J693" s="13"/>
      <c r="K693" s="6"/>
    </row>
    <row r="694" spans="5:11">
      <c r="E694" s="6"/>
      <c r="F694" s="13"/>
      <c r="G694" s="13"/>
      <c r="H694" s="6"/>
      <c r="I694" s="6"/>
      <c r="J694" s="13"/>
      <c r="K694" s="6"/>
    </row>
    <row r="695" spans="5:11">
      <c r="E695" s="6"/>
      <c r="F695" s="13"/>
      <c r="G695" s="13"/>
      <c r="H695" s="6"/>
      <c r="I695" s="6"/>
      <c r="J695" s="13"/>
      <c r="K695" s="6"/>
    </row>
    <row r="696" spans="5:11">
      <c r="E696" s="6"/>
      <c r="F696" s="13"/>
      <c r="G696" s="13"/>
      <c r="H696" s="6"/>
      <c r="I696" s="6"/>
      <c r="J696" s="13"/>
      <c r="K696" s="6"/>
    </row>
    <row r="697" spans="5:11">
      <c r="E697" s="6"/>
      <c r="F697" s="13"/>
      <c r="G697" s="13"/>
      <c r="H697" s="6"/>
      <c r="I697" s="6"/>
      <c r="J697" s="13"/>
      <c r="K697" s="6"/>
    </row>
    <row r="698" spans="5:11">
      <c r="E698" s="6"/>
      <c r="F698" s="13"/>
      <c r="G698" s="13"/>
      <c r="H698" s="6"/>
      <c r="I698" s="6"/>
      <c r="J698" s="13"/>
      <c r="K698" s="6"/>
    </row>
    <row r="699" spans="5:11">
      <c r="E699" s="6"/>
      <c r="F699" s="13"/>
      <c r="G699" s="13"/>
      <c r="H699" s="6"/>
      <c r="I699" s="6"/>
      <c r="J699" s="13"/>
      <c r="K699" s="6"/>
    </row>
    <row r="700" spans="5:11">
      <c r="E700" s="6"/>
      <c r="F700" s="13"/>
      <c r="G700" s="13"/>
      <c r="H700" s="6"/>
      <c r="I700" s="6"/>
      <c r="J700" s="13"/>
      <c r="K700" s="6"/>
    </row>
    <row r="701" spans="5:11">
      <c r="E701" s="6"/>
      <c r="F701" s="13"/>
      <c r="G701" s="13"/>
      <c r="H701" s="6"/>
      <c r="I701" s="6"/>
      <c r="J701" s="13"/>
      <c r="K701" s="6"/>
    </row>
    <row r="702" spans="5:11">
      <c r="E702" s="6"/>
      <c r="F702" s="13"/>
      <c r="G702" s="13"/>
      <c r="H702" s="6"/>
      <c r="I702" s="6"/>
      <c r="J702" s="13"/>
      <c r="K702" s="6"/>
    </row>
    <row r="703" spans="5:11">
      <c r="E703" s="6"/>
      <c r="F703" s="13"/>
      <c r="G703" s="13"/>
      <c r="H703" s="6"/>
      <c r="I703" s="6"/>
      <c r="J703" s="13"/>
      <c r="K703" s="6"/>
    </row>
    <row r="704" spans="5:11">
      <c r="E704" s="6"/>
      <c r="F704" s="13"/>
      <c r="G704" s="13"/>
      <c r="H704" s="6"/>
      <c r="I704" s="6"/>
      <c r="J704" s="13"/>
      <c r="K704" s="6"/>
    </row>
    <row r="705" spans="5:11">
      <c r="E705" s="6"/>
      <c r="F705" s="13"/>
      <c r="G705" s="13"/>
      <c r="H705" s="6"/>
      <c r="I705" s="6"/>
      <c r="J705" s="13"/>
      <c r="K705" s="6"/>
    </row>
    <row r="706" spans="5:11">
      <c r="E706" s="6"/>
      <c r="F706" s="13"/>
      <c r="G706" s="13"/>
      <c r="H706" s="6"/>
      <c r="I706" s="6"/>
      <c r="J706" s="13"/>
      <c r="K706" s="6"/>
    </row>
    <row r="707" spans="5:11">
      <c r="E707" s="6"/>
      <c r="F707" s="13"/>
      <c r="G707" s="13"/>
      <c r="H707" s="6"/>
      <c r="I707" s="6"/>
      <c r="J707" s="13"/>
      <c r="K707" s="6"/>
    </row>
    <row r="708" spans="5:11">
      <c r="E708" s="6"/>
      <c r="F708" s="13"/>
      <c r="G708" s="13"/>
      <c r="H708" s="6"/>
      <c r="I708" s="6"/>
      <c r="J708" s="13"/>
      <c r="K708" s="6"/>
    </row>
    <row r="709" spans="5:11">
      <c r="E709" s="6"/>
      <c r="F709" s="13"/>
      <c r="G709" s="13"/>
      <c r="H709" s="6"/>
      <c r="I709" s="6"/>
      <c r="J709" s="13"/>
      <c r="K709" s="6"/>
    </row>
    <row r="710" spans="5:11">
      <c r="E710" s="6"/>
      <c r="F710" s="13"/>
      <c r="G710" s="13"/>
      <c r="H710" s="6"/>
      <c r="I710" s="6"/>
      <c r="J710" s="13"/>
      <c r="K710" s="6"/>
    </row>
    <row r="711" spans="5:11">
      <c r="E711" s="6"/>
      <c r="F711" s="13"/>
      <c r="G711" s="13"/>
      <c r="H711" s="6"/>
      <c r="I711" s="6"/>
      <c r="J711" s="13"/>
      <c r="K711" s="6"/>
    </row>
    <row r="712" spans="5:11">
      <c r="E712" s="6"/>
      <c r="F712" s="13"/>
      <c r="G712" s="13"/>
      <c r="H712" s="6"/>
      <c r="I712" s="6"/>
      <c r="J712" s="13"/>
      <c r="K712" s="6"/>
    </row>
    <row r="713" spans="5:11">
      <c r="E713" s="6"/>
      <c r="F713" s="13"/>
      <c r="G713" s="13"/>
      <c r="H713" s="6"/>
      <c r="I713" s="6"/>
      <c r="J713" s="13"/>
      <c r="K713" s="6"/>
    </row>
    <row r="714" spans="5:11">
      <c r="E714" s="6"/>
      <c r="F714" s="13"/>
      <c r="G714" s="13"/>
      <c r="H714" s="6"/>
      <c r="I714" s="6"/>
      <c r="J714" s="13"/>
      <c r="K714" s="6"/>
    </row>
    <row r="715" spans="5:11">
      <c r="E715" s="6"/>
      <c r="F715" s="13"/>
      <c r="G715" s="13"/>
      <c r="H715" s="6"/>
      <c r="I715" s="6"/>
      <c r="J715" s="13"/>
      <c r="K715" s="6"/>
    </row>
    <row r="716" spans="5:11">
      <c r="E716" s="6"/>
      <c r="F716" s="13"/>
      <c r="G716" s="13"/>
      <c r="H716" s="6"/>
      <c r="I716" s="6"/>
      <c r="J716" s="13"/>
      <c r="K716" s="6"/>
    </row>
    <row r="717" spans="5:11">
      <c r="E717" s="6"/>
      <c r="F717" s="13"/>
      <c r="G717" s="13"/>
      <c r="H717" s="6"/>
      <c r="I717" s="6"/>
      <c r="J717" s="13"/>
      <c r="K717" s="6"/>
    </row>
    <row r="718" spans="5:11">
      <c r="E718" s="6"/>
      <c r="F718" s="13"/>
      <c r="G718" s="13"/>
      <c r="H718" s="6"/>
      <c r="I718" s="6"/>
      <c r="J718" s="13"/>
      <c r="K718" s="6"/>
    </row>
    <row r="719" spans="5:11">
      <c r="E719" s="6"/>
      <c r="F719" s="13"/>
      <c r="G719" s="13"/>
      <c r="H719" s="6"/>
      <c r="I719" s="6"/>
      <c r="J719" s="13"/>
      <c r="K719" s="6"/>
    </row>
    <row r="720" spans="5:11">
      <c r="E720" s="6"/>
      <c r="F720" s="13"/>
      <c r="G720" s="13"/>
      <c r="H720" s="6"/>
      <c r="I720" s="6"/>
      <c r="J720" s="13"/>
      <c r="K720" s="6"/>
    </row>
    <row r="721" spans="5:11">
      <c r="E721" s="6"/>
      <c r="F721" s="13"/>
      <c r="G721" s="13"/>
      <c r="H721" s="6"/>
      <c r="I721" s="6"/>
      <c r="J721" s="13"/>
      <c r="K721" s="6"/>
    </row>
    <row r="722" spans="5:11">
      <c r="E722" s="6"/>
      <c r="F722" s="13"/>
      <c r="G722" s="13"/>
      <c r="H722" s="6"/>
      <c r="I722" s="6"/>
      <c r="J722" s="13"/>
      <c r="K722" s="6"/>
    </row>
    <row r="723" spans="5:11">
      <c r="E723" s="6"/>
      <c r="F723" s="13"/>
      <c r="G723" s="13"/>
      <c r="H723" s="6"/>
      <c r="I723" s="6"/>
      <c r="J723" s="13"/>
      <c r="K723" s="6"/>
    </row>
    <row r="724" spans="5:11">
      <c r="E724" s="6"/>
      <c r="F724" s="13"/>
      <c r="G724" s="13"/>
      <c r="H724" s="6"/>
      <c r="I724" s="6"/>
      <c r="J724" s="13"/>
      <c r="K724" s="6"/>
    </row>
    <row r="725" spans="5:11">
      <c r="E725" s="6"/>
      <c r="F725" s="13"/>
      <c r="G725" s="13"/>
      <c r="H725" s="6"/>
      <c r="I725" s="6"/>
      <c r="J725" s="13"/>
      <c r="K725" s="6"/>
    </row>
    <row r="726" spans="5:11">
      <c r="E726" s="6"/>
      <c r="F726" s="13"/>
      <c r="G726" s="13"/>
      <c r="H726" s="6"/>
      <c r="I726" s="6"/>
      <c r="J726" s="13"/>
      <c r="K726" s="6"/>
    </row>
    <row r="727" spans="5:11">
      <c r="E727" s="6"/>
      <c r="F727" s="13"/>
      <c r="G727" s="13"/>
      <c r="H727" s="6"/>
      <c r="I727" s="6"/>
      <c r="J727" s="13"/>
      <c r="K727" s="6"/>
    </row>
    <row r="728" spans="5:11">
      <c r="E728" s="6"/>
      <c r="F728" s="13"/>
      <c r="G728" s="13"/>
      <c r="H728" s="6"/>
      <c r="I728" s="6"/>
      <c r="J728" s="13"/>
      <c r="K728" s="6"/>
    </row>
    <row r="729" spans="5:11">
      <c r="E729" s="6"/>
      <c r="F729" s="13"/>
      <c r="G729" s="13"/>
      <c r="H729" s="6"/>
      <c r="I729" s="6"/>
      <c r="J729" s="13"/>
      <c r="K729" s="6"/>
    </row>
    <row r="730" spans="5:11">
      <c r="E730" s="6"/>
      <c r="F730" s="13"/>
      <c r="G730" s="13"/>
      <c r="H730" s="6"/>
      <c r="I730" s="6"/>
      <c r="J730" s="13"/>
      <c r="K730" s="6"/>
    </row>
    <row r="731" spans="5:11">
      <c r="E731" s="6"/>
      <c r="F731" s="13"/>
      <c r="G731" s="13"/>
      <c r="H731" s="6"/>
      <c r="I731" s="6"/>
      <c r="J731" s="13"/>
      <c r="K731" s="6"/>
    </row>
    <row r="732" spans="5:11">
      <c r="E732" s="6"/>
      <c r="F732" s="13"/>
      <c r="G732" s="13"/>
      <c r="H732" s="6"/>
      <c r="I732" s="6"/>
      <c r="J732" s="13"/>
      <c r="K732" s="6"/>
    </row>
    <row r="733" spans="5:11">
      <c r="E733" s="6"/>
      <c r="F733" s="13"/>
      <c r="G733" s="13"/>
      <c r="H733" s="6"/>
      <c r="I733" s="6"/>
      <c r="J733" s="13"/>
      <c r="K733" s="6"/>
    </row>
    <row r="734" spans="5:11">
      <c r="E734" s="6"/>
      <c r="F734" s="13"/>
      <c r="G734" s="13"/>
      <c r="H734" s="6"/>
      <c r="I734" s="6"/>
      <c r="J734" s="13"/>
      <c r="K734" s="6"/>
    </row>
    <row r="735" spans="5:11">
      <c r="E735" s="6"/>
      <c r="F735" s="13"/>
      <c r="G735" s="13"/>
      <c r="H735" s="6"/>
      <c r="I735" s="6"/>
      <c r="J735" s="13"/>
      <c r="K735" s="6"/>
    </row>
    <row r="736" spans="5:11">
      <c r="E736" s="6"/>
      <c r="F736" s="13"/>
      <c r="G736" s="13"/>
      <c r="H736" s="6"/>
      <c r="I736" s="6"/>
      <c r="J736" s="13"/>
      <c r="K736" s="6"/>
    </row>
    <row r="737" spans="5:11">
      <c r="E737" s="6"/>
      <c r="F737" s="13"/>
      <c r="G737" s="13"/>
      <c r="H737" s="6"/>
      <c r="I737" s="6"/>
      <c r="J737" s="13"/>
      <c r="K737" s="6"/>
    </row>
    <row r="738" spans="5:11">
      <c r="E738" s="6"/>
      <c r="F738" s="13"/>
      <c r="G738" s="13"/>
      <c r="H738" s="6"/>
      <c r="I738" s="6"/>
      <c r="J738" s="13"/>
      <c r="K738" s="6"/>
    </row>
    <row r="739" spans="5:11">
      <c r="E739" s="6"/>
      <c r="F739" s="13"/>
      <c r="G739" s="13"/>
      <c r="H739" s="6"/>
      <c r="I739" s="6"/>
      <c r="J739" s="13"/>
      <c r="K739" s="6"/>
    </row>
    <row r="740" spans="5:11">
      <c r="E740" s="6"/>
      <c r="F740" s="13"/>
      <c r="G740" s="13"/>
      <c r="H740" s="6"/>
      <c r="I740" s="6"/>
      <c r="J740" s="13"/>
      <c r="K740" s="6"/>
    </row>
    <row r="741" spans="5:11">
      <c r="E741" s="6"/>
      <c r="F741" s="13"/>
      <c r="G741" s="13"/>
      <c r="H741" s="6"/>
      <c r="I741" s="6"/>
      <c r="J741" s="13"/>
      <c r="K741" s="6"/>
    </row>
    <row r="742" spans="5:11">
      <c r="E742" s="6"/>
      <c r="F742" s="13"/>
      <c r="G742" s="13"/>
      <c r="H742" s="6"/>
      <c r="I742" s="6"/>
      <c r="J742" s="13"/>
      <c r="K742" s="6"/>
    </row>
    <row r="743" spans="5:11">
      <c r="E743" s="6"/>
      <c r="F743" s="13"/>
      <c r="G743" s="13"/>
      <c r="H743" s="6"/>
      <c r="I743" s="6"/>
      <c r="J743" s="13"/>
      <c r="K743" s="6"/>
    </row>
    <row r="744" spans="5:11">
      <c r="E744" s="6"/>
      <c r="F744" s="13"/>
      <c r="G744" s="13"/>
      <c r="H744" s="6"/>
      <c r="I744" s="6"/>
      <c r="J744" s="13"/>
      <c r="K744" s="6"/>
    </row>
    <row r="745" spans="5:11">
      <c r="E745" s="6"/>
      <c r="F745" s="13"/>
      <c r="G745" s="13"/>
      <c r="H745" s="6"/>
      <c r="I745" s="6"/>
      <c r="J745" s="13"/>
      <c r="K745" s="6"/>
    </row>
    <row r="746" spans="5:11">
      <c r="E746" s="6"/>
      <c r="F746" s="13"/>
      <c r="G746" s="13"/>
      <c r="H746" s="6"/>
      <c r="I746" s="6"/>
      <c r="J746" s="13"/>
      <c r="K746" s="6"/>
    </row>
    <row r="747" spans="5:11">
      <c r="E747" s="6"/>
      <c r="F747" s="13"/>
      <c r="G747" s="13"/>
      <c r="H747" s="6"/>
      <c r="I747" s="6"/>
      <c r="J747" s="13"/>
      <c r="K747" s="6"/>
    </row>
    <row r="748" spans="5:11">
      <c r="E748" s="6"/>
      <c r="F748" s="13"/>
      <c r="G748" s="13"/>
      <c r="H748" s="6"/>
      <c r="I748" s="6"/>
      <c r="J748" s="13"/>
      <c r="K748" s="6"/>
    </row>
    <row r="749" spans="5:11">
      <c r="E749" s="6"/>
      <c r="F749" s="13"/>
      <c r="G749" s="13"/>
      <c r="H749" s="6"/>
      <c r="I749" s="6"/>
      <c r="J749" s="13"/>
      <c r="K749" s="6"/>
    </row>
    <row r="750" spans="5:11">
      <c r="E750" s="6"/>
      <c r="F750" s="13"/>
      <c r="G750" s="13"/>
      <c r="H750" s="6"/>
      <c r="I750" s="6"/>
      <c r="J750" s="13"/>
      <c r="K750" s="6"/>
    </row>
    <row r="751" spans="5:11">
      <c r="E751" s="6"/>
      <c r="F751" s="13"/>
      <c r="G751" s="13"/>
      <c r="H751" s="6"/>
      <c r="I751" s="6"/>
      <c r="J751" s="13"/>
      <c r="K751" s="6"/>
    </row>
    <row r="752" spans="5:11">
      <c r="E752" s="6"/>
      <c r="F752" s="13"/>
      <c r="G752" s="13"/>
      <c r="H752" s="6"/>
      <c r="I752" s="6"/>
      <c r="J752" s="13"/>
      <c r="K752" s="6"/>
    </row>
    <row r="753" spans="5:11">
      <c r="E753" s="6"/>
      <c r="F753" s="13"/>
      <c r="G753" s="13"/>
      <c r="H753" s="6"/>
      <c r="I753" s="6"/>
      <c r="J753" s="13"/>
      <c r="K753" s="6"/>
    </row>
    <row r="754" spans="5:11">
      <c r="E754" s="6"/>
      <c r="F754" s="13"/>
      <c r="G754" s="13"/>
      <c r="H754" s="6"/>
      <c r="I754" s="6"/>
      <c r="J754" s="13"/>
      <c r="K754" s="6"/>
    </row>
    <row r="755" spans="5:11">
      <c r="E755" s="6"/>
      <c r="F755" s="13"/>
      <c r="G755" s="13"/>
      <c r="H755" s="6"/>
      <c r="I755" s="6"/>
      <c r="J755" s="13"/>
      <c r="K755" s="6"/>
    </row>
    <row r="756" spans="5:11">
      <c r="E756" s="6"/>
      <c r="F756" s="13"/>
      <c r="G756" s="13"/>
      <c r="H756" s="6"/>
      <c r="I756" s="6"/>
      <c r="J756" s="13"/>
      <c r="K756" s="6"/>
    </row>
    <row r="757" spans="5:11">
      <c r="E757" s="6"/>
      <c r="F757" s="13"/>
      <c r="G757" s="13"/>
      <c r="H757" s="6"/>
      <c r="I757" s="6"/>
      <c r="J757" s="13"/>
      <c r="K757" s="6"/>
    </row>
    <row r="758" spans="5:11">
      <c r="E758" s="6"/>
      <c r="F758" s="13"/>
      <c r="G758" s="13"/>
      <c r="H758" s="6"/>
      <c r="I758" s="6"/>
      <c r="J758" s="13"/>
      <c r="K758" s="6"/>
    </row>
    <row r="759" spans="5:11">
      <c r="E759" s="6"/>
      <c r="F759" s="13"/>
      <c r="G759" s="13"/>
      <c r="H759" s="6"/>
      <c r="I759" s="6"/>
      <c r="J759" s="13"/>
      <c r="K759" s="6"/>
    </row>
    <row r="760" spans="5:11">
      <c r="E760" s="6"/>
      <c r="F760" s="13"/>
      <c r="G760" s="13"/>
      <c r="H760" s="6"/>
      <c r="I760" s="6"/>
      <c r="J760" s="13"/>
      <c r="K760" s="6"/>
    </row>
    <row r="761" spans="5:11">
      <c r="E761" s="6"/>
      <c r="F761" s="13"/>
      <c r="G761" s="13"/>
      <c r="H761" s="6"/>
      <c r="I761" s="6"/>
      <c r="J761" s="13"/>
      <c r="K761" s="6"/>
    </row>
    <row r="762" spans="5:11">
      <c r="E762" s="6"/>
      <c r="F762" s="13"/>
      <c r="G762" s="13"/>
      <c r="H762" s="6"/>
      <c r="I762" s="6"/>
      <c r="J762" s="13"/>
      <c r="K762" s="6"/>
    </row>
    <row r="763" spans="5:11">
      <c r="E763" s="6"/>
      <c r="F763" s="13"/>
      <c r="G763" s="13"/>
      <c r="H763" s="6"/>
      <c r="I763" s="6"/>
      <c r="J763" s="13"/>
      <c r="K763" s="6"/>
    </row>
    <row r="764" spans="5:11">
      <c r="E764" s="6"/>
      <c r="F764" s="13"/>
      <c r="G764" s="13"/>
      <c r="H764" s="6"/>
      <c r="I764" s="6"/>
      <c r="J764" s="13"/>
      <c r="K764" s="6"/>
    </row>
    <row r="765" spans="5:11">
      <c r="E765" s="6"/>
      <c r="F765" s="13"/>
      <c r="G765" s="13"/>
      <c r="H765" s="6"/>
      <c r="I765" s="6"/>
      <c r="J765" s="13"/>
      <c r="K765" s="6"/>
    </row>
    <row r="766" spans="5:11">
      <c r="E766" s="6"/>
      <c r="F766" s="13"/>
      <c r="G766" s="13"/>
      <c r="H766" s="6"/>
      <c r="I766" s="6"/>
      <c r="J766" s="13"/>
      <c r="K766" s="6"/>
    </row>
    <row r="767" spans="5:11">
      <c r="E767" s="6"/>
      <c r="F767" s="13"/>
      <c r="G767" s="13"/>
      <c r="H767" s="6"/>
      <c r="I767" s="6"/>
      <c r="J767" s="13"/>
      <c r="K767" s="6"/>
    </row>
    <row r="768" spans="5:11">
      <c r="E768" s="6"/>
      <c r="F768" s="13"/>
      <c r="G768" s="13"/>
      <c r="H768" s="6"/>
      <c r="I768" s="6"/>
      <c r="J768" s="13"/>
      <c r="K768" s="6"/>
    </row>
    <row r="769" spans="5:11">
      <c r="E769" s="6"/>
      <c r="F769" s="13"/>
      <c r="G769" s="13"/>
      <c r="H769" s="6"/>
      <c r="I769" s="6"/>
      <c r="J769" s="13"/>
      <c r="K769" s="6"/>
    </row>
    <row r="770" spans="5:11">
      <c r="E770" s="6"/>
      <c r="F770" s="13"/>
      <c r="G770" s="13"/>
      <c r="H770" s="6"/>
      <c r="I770" s="6"/>
      <c r="J770" s="13"/>
      <c r="K770" s="6"/>
    </row>
    <row r="771" spans="5:11">
      <c r="E771" s="6"/>
      <c r="F771" s="13"/>
      <c r="G771" s="13"/>
      <c r="H771" s="6"/>
      <c r="I771" s="6"/>
      <c r="J771" s="13"/>
      <c r="K771" s="6"/>
    </row>
    <row r="772" spans="5:11">
      <c r="E772" s="6"/>
      <c r="F772" s="13"/>
      <c r="G772" s="13"/>
      <c r="H772" s="6"/>
      <c r="I772" s="6"/>
      <c r="J772" s="13"/>
      <c r="K772" s="6"/>
    </row>
    <row r="773" spans="5:11">
      <c r="E773" s="6"/>
      <c r="F773" s="13"/>
      <c r="G773" s="13"/>
      <c r="H773" s="6"/>
      <c r="I773" s="6"/>
      <c r="J773" s="13"/>
      <c r="K773" s="6"/>
    </row>
    <row r="774" spans="5:11">
      <c r="E774" s="6"/>
      <c r="F774" s="13"/>
      <c r="G774" s="13"/>
      <c r="H774" s="6"/>
      <c r="I774" s="6"/>
      <c r="J774" s="13"/>
      <c r="K774" s="6"/>
    </row>
    <row r="775" spans="5:11">
      <c r="E775" s="6"/>
      <c r="F775" s="13"/>
      <c r="G775" s="13"/>
      <c r="H775" s="6"/>
      <c r="I775" s="6"/>
      <c r="J775" s="13"/>
      <c r="K775" s="6"/>
    </row>
    <row r="776" spans="5:11">
      <c r="E776" s="6"/>
      <c r="F776" s="13"/>
      <c r="G776" s="13"/>
      <c r="H776" s="6"/>
      <c r="I776" s="6"/>
      <c r="J776" s="13"/>
      <c r="K776" s="6"/>
    </row>
    <row r="777" spans="5:11">
      <c r="E777" s="6"/>
      <c r="F777" s="13"/>
      <c r="G777" s="13"/>
      <c r="H777" s="6"/>
      <c r="I777" s="6"/>
      <c r="J777" s="13"/>
      <c r="K777" s="6"/>
    </row>
    <row r="778" spans="5:11">
      <c r="E778" s="6"/>
      <c r="F778" s="13"/>
      <c r="G778" s="13"/>
      <c r="H778" s="6"/>
      <c r="I778" s="6"/>
      <c r="J778" s="13"/>
      <c r="K778" s="6"/>
    </row>
    <row r="779" spans="5:11">
      <c r="E779" s="6"/>
      <c r="F779" s="13"/>
      <c r="G779" s="13"/>
      <c r="H779" s="6"/>
      <c r="I779" s="6"/>
      <c r="J779" s="13"/>
      <c r="K779" s="6"/>
    </row>
    <row r="780" spans="5:11">
      <c r="E780" s="6"/>
      <c r="F780" s="13"/>
      <c r="G780" s="13"/>
      <c r="H780" s="6"/>
      <c r="I780" s="6"/>
      <c r="J780" s="13"/>
      <c r="K780" s="6"/>
    </row>
    <row r="781" spans="5:11">
      <c r="E781" s="6"/>
      <c r="F781" s="13"/>
      <c r="G781" s="13"/>
      <c r="H781" s="6"/>
      <c r="I781" s="6"/>
      <c r="J781" s="13"/>
      <c r="K781" s="6"/>
    </row>
    <row r="782" spans="5:11">
      <c r="E782" s="6"/>
      <c r="F782" s="13"/>
      <c r="G782" s="13"/>
      <c r="H782" s="6"/>
      <c r="I782" s="6"/>
      <c r="J782" s="13"/>
      <c r="K782" s="6"/>
    </row>
    <row r="783" spans="5:11">
      <c r="E783" s="6"/>
      <c r="F783" s="13"/>
      <c r="G783" s="13"/>
      <c r="H783" s="6"/>
      <c r="I783" s="6"/>
      <c r="J783" s="13"/>
      <c r="K783" s="6"/>
    </row>
    <row r="784" spans="5:11">
      <c r="E784" s="6"/>
      <c r="F784" s="13"/>
      <c r="G784" s="13"/>
      <c r="H784" s="6"/>
      <c r="I784" s="6"/>
      <c r="J784" s="13"/>
      <c r="K784" s="6"/>
    </row>
    <row r="785" spans="5:11">
      <c r="E785" s="6"/>
      <c r="F785" s="13"/>
      <c r="G785" s="13"/>
      <c r="H785" s="6"/>
      <c r="I785" s="6"/>
      <c r="J785" s="13"/>
      <c r="K785" s="6"/>
    </row>
    <row r="786" spans="5:11">
      <c r="E786" s="6"/>
      <c r="F786" s="13"/>
      <c r="G786" s="13"/>
      <c r="H786" s="6"/>
      <c r="I786" s="6"/>
      <c r="J786" s="13"/>
      <c r="K786" s="6"/>
    </row>
    <row r="787" spans="5:11">
      <c r="E787" s="6"/>
      <c r="F787" s="13"/>
      <c r="G787" s="13"/>
      <c r="H787" s="6"/>
      <c r="I787" s="6"/>
      <c r="J787" s="13"/>
      <c r="K787" s="6"/>
    </row>
    <row r="788" spans="5:11">
      <c r="E788" s="6"/>
      <c r="F788" s="13"/>
      <c r="G788" s="13"/>
      <c r="H788" s="6"/>
      <c r="I788" s="6"/>
      <c r="J788" s="13"/>
      <c r="K788" s="6"/>
    </row>
    <row r="789" spans="5:11">
      <c r="E789" s="6"/>
      <c r="F789" s="13"/>
      <c r="G789" s="13"/>
      <c r="H789" s="6"/>
      <c r="I789" s="6"/>
      <c r="J789" s="13"/>
      <c r="K789" s="6"/>
    </row>
    <row r="790" spans="5:11">
      <c r="E790" s="6"/>
      <c r="F790" s="13"/>
      <c r="G790" s="13"/>
      <c r="H790" s="6"/>
      <c r="I790" s="6"/>
      <c r="J790" s="13"/>
      <c r="K790" s="6"/>
    </row>
    <row r="791" spans="5:11">
      <c r="E791" s="6"/>
      <c r="F791" s="13"/>
      <c r="G791" s="13"/>
      <c r="H791" s="6"/>
      <c r="I791" s="6"/>
      <c r="J791" s="13"/>
      <c r="K791" s="6"/>
    </row>
    <row r="792" spans="5:11">
      <c r="E792" s="6"/>
      <c r="F792" s="13"/>
      <c r="G792" s="13"/>
      <c r="H792" s="6"/>
      <c r="I792" s="6"/>
      <c r="J792" s="13"/>
      <c r="K792" s="6"/>
    </row>
    <row r="793" spans="5:11">
      <c r="E793" s="6"/>
      <c r="F793" s="13"/>
      <c r="G793" s="13"/>
      <c r="H793" s="6"/>
      <c r="I793" s="6"/>
      <c r="J793" s="13"/>
      <c r="K793" s="6"/>
    </row>
    <row r="794" spans="5:11">
      <c r="E794" s="6"/>
      <c r="F794" s="13"/>
      <c r="G794" s="13"/>
      <c r="H794" s="6"/>
      <c r="I794" s="6"/>
      <c r="J794" s="13"/>
      <c r="K794" s="6"/>
    </row>
    <row r="795" spans="5:11">
      <c r="E795" s="6"/>
      <c r="F795" s="13"/>
      <c r="G795" s="13"/>
      <c r="H795" s="6"/>
      <c r="I795" s="6"/>
      <c r="J795" s="13"/>
      <c r="K795" s="6"/>
    </row>
    <row r="796" spans="5:11">
      <c r="E796" s="6"/>
      <c r="F796" s="13"/>
      <c r="G796" s="13"/>
      <c r="H796" s="6"/>
      <c r="I796" s="6"/>
      <c r="J796" s="13"/>
      <c r="K796" s="6"/>
    </row>
    <row r="797" spans="5:11">
      <c r="E797" s="6"/>
      <c r="F797" s="13"/>
      <c r="G797" s="13"/>
      <c r="H797" s="6"/>
      <c r="I797" s="6"/>
      <c r="J797" s="13"/>
      <c r="K797" s="6"/>
    </row>
    <row r="798" spans="5:11">
      <c r="E798" s="6"/>
      <c r="F798" s="13"/>
      <c r="G798" s="13"/>
      <c r="H798" s="6"/>
      <c r="I798" s="6"/>
      <c r="J798" s="13"/>
      <c r="K798" s="6"/>
    </row>
    <row r="799" spans="5:11">
      <c r="E799" s="6"/>
      <c r="F799" s="13"/>
      <c r="G799" s="13"/>
      <c r="H799" s="6"/>
      <c r="I799" s="6"/>
      <c r="J799" s="13"/>
      <c r="K799" s="6"/>
    </row>
    <row r="800" spans="5:11">
      <c r="E800" s="6"/>
      <c r="F800" s="13"/>
      <c r="G800" s="13"/>
      <c r="H800" s="6"/>
      <c r="I800" s="6"/>
      <c r="J800" s="13"/>
      <c r="K800" s="6"/>
    </row>
    <row r="801" spans="5:11">
      <c r="E801" s="6"/>
      <c r="F801" s="13"/>
      <c r="G801" s="13"/>
      <c r="H801" s="6"/>
      <c r="I801" s="6"/>
      <c r="J801" s="13"/>
      <c r="K801" s="6"/>
    </row>
    <row r="802" spans="5:11">
      <c r="E802" s="6"/>
      <c r="F802" s="13"/>
      <c r="G802" s="13"/>
      <c r="H802" s="6"/>
      <c r="I802" s="6"/>
      <c r="J802" s="13"/>
      <c r="K802" s="6"/>
    </row>
    <row r="803" spans="5:11">
      <c r="E803" s="6"/>
      <c r="F803" s="13"/>
      <c r="G803" s="13"/>
      <c r="H803" s="6"/>
      <c r="I803" s="6"/>
      <c r="J803" s="13"/>
      <c r="K803" s="6"/>
    </row>
    <row r="804" spans="5:11">
      <c r="E804" s="6"/>
      <c r="F804" s="13"/>
      <c r="G804" s="13"/>
      <c r="H804" s="6"/>
      <c r="I804" s="6"/>
      <c r="J804" s="13"/>
      <c r="K804" s="6"/>
    </row>
    <row r="805" spans="5:11">
      <c r="E805" s="6"/>
      <c r="F805" s="13"/>
      <c r="G805" s="13"/>
      <c r="H805" s="6"/>
      <c r="I805" s="6"/>
      <c r="J805" s="13"/>
      <c r="K805" s="6"/>
    </row>
    <row r="806" spans="5:11">
      <c r="E806" s="6"/>
      <c r="F806" s="13"/>
      <c r="G806" s="13"/>
      <c r="H806" s="6"/>
      <c r="I806" s="6"/>
      <c r="J806" s="13"/>
      <c r="K806" s="6"/>
    </row>
    <row r="807" spans="5:11">
      <c r="E807" s="6"/>
      <c r="F807" s="13"/>
      <c r="G807" s="13"/>
      <c r="H807" s="6"/>
      <c r="I807" s="6"/>
      <c r="J807" s="13"/>
      <c r="K807" s="6"/>
    </row>
    <row r="808" spans="5:11">
      <c r="E808" s="6"/>
      <c r="F808" s="13"/>
      <c r="G808" s="13"/>
      <c r="H808" s="6"/>
      <c r="I808" s="6"/>
      <c r="J808" s="13"/>
      <c r="K808" s="6"/>
    </row>
    <row r="809" spans="5:11">
      <c r="E809" s="6"/>
      <c r="F809" s="13"/>
      <c r="G809" s="13"/>
      <c r="H809" s="6"/>
      <c r="I809" s="6"/>
      <c r="J809" s="13"/>
      <c r="K809" s="6"/>
    </row>
    <row r="810" spans="5:11">
      <c r="E810" s="6"/>
      <c r="F810" s="13"/>
      <c r="G810" s="13"/>
      <c r="H810" s="6"/>
      <c r="I810" s="6"/>
      <c r="J810" s="13"/>
      <c r="K810" s="6"/>
    </row>
    <row r="811" spans="5:11">
      <c r="E811" s="6"/>
      <c r="F811" s="13"/>
      <c r="G811" s="13"/>
      <c r="H811" s="6"/>
      <c r="I811" s="6"/>
      <c r="J811" s="13"/>
      <c r="K811" s="6"/>
    </row>
    <row r="812" spans="5:11">
      <c r="E812" s="6"/>
      <c r="F812" s="13"/>
      <c r="G812" s="13"/>
      <c r="H812" s="6"/>
      <c r="I812" s="6"/>
      <c r="J812" s="13"/>
      <c r="K812" s="6"/>
    </row>
    <row r="813" spans="5:11">
      <c r="E813" s="6"/>
      <c r="F813" s="13"/>
      <c r="G813" s="13"/>
      <c r="H813" s="6"/>
      <c r="I813" s="6"/>
      <c r="J813" s="13"/>
      <c r="K813" s="6"/>
    </row>
    <row r="814" spans="5:11">
      <c r="E814" s="6"/>
      <c r="F814" s="13"/>
      <c r="G814" s="13"/>
      <c r="H814" s="6"/>
      <c r="I814" s="6"/>
      <c r="J814" s="13"/>
      <c r="K814" s="6"/>
    </row>
    <row r="815" spans="5:11">
      <c r="E815" s="6"/>
      <c r="F815" s="13"/>
      <c r="G815" s="13"/>
      <c r="H815" s="6"/>
      <c r="I815" s="6"/>
      <c r="J815" s="13"/>
      <c r="K815" s="6"/>
    </row>
    <row r="816" spans="5:11">
      <c r="E816" s="6"/>
      <c r="F816" s="13"/>
      <c r="G816" s="13"/>
      <c r="H816" s="6"/>
      <c r="I816" s="6"/>
      <c r="J816" s="13"/>
      <c r="K816" s="6"/>
    </row>
    <row r="817" spans="5:11">
      <c r="E817" s="6"/>
      <c r="F817" s="13"/>
      <c r="G817" s="13"/>
      <c r="H817" s="6"/>
      <c r="I817" s="6"/>
      <c r="J817" s="13"/>
      <c r="K817" s="6"/>
    </row>
    <row r="818" spans="5:11">
      <c r="E818" s="6"/>
      <c r="F818" s="13"/>
      <c r="G818" s="13"/>
      <c r="H818" s="6"/>
      <c r="I818" s="6"/>
      <c r="J818" s="13"/>
      <c r="K818" s="6"/>
    </row>
    <row r="819" spans="5:11">
      <c r="E819" s="6"/>
      <c r="F819" s="13"/>
      <c r="G819" s="13"/>
      <c r="H819" s="6"/>
      <c r="I819" s="6"/>
      <c r="J819" s="13"/>
      <c r="K819" s="6"/>
    </row>
    <row r="820" spans="5:11">
      <c r="E820" s="6"/>
      <c r="F820" s="13"/>
      <c r="G820" s="13"/>
      <c r="H820" s="6"/>
      <c r="I820" s="6"/>
      <c r="J820" s="13"/>
      <c r="K820" s="6"/>
    </row>
    <row r="821" spans="5:11">
      <c r="E821" s="6"/>
      <c r="F821" s="13"/>
      <c r="G821" s="13"/>
      <c r="H821" s="6"/>
      <c r="I821" s="6"/>
      <c r="J821" s="13"/>
      <c r="K821" s="6"/>
    </row>
    <row r="822" spans="5:11">
      <c r="E822" s="6"/>
      <c r="F822" s="13"/>
      <c r="G822" s="13"/>
      <c r="H822" s="6"/>
      <c r="I822" s="6"/>
      <c r="J822" s="13"/>
      <c r="K822" s="6"/>
    </row>
    <row r="823" spans="5:11">
      <c r="E823" s="6"/>
      <c r="F823" s="13"/>
      <c r="G823" s="13"/>
      <c r="H823" s="6"/>
      <c r="I823" s="6"/>
      <c r="J823" s="13"/>
      <c r="K823" s="6"/>
    </row>
    <row r="824" spans="5:11">
      <c r="E824" s="6"/>
      <c r="F824" s="13"/>
      <c r="G824" s="13"/>
      <c r="H824" s="6"/>
      <c r="I824" s="6"/>
      <c r="J824" s="13"/>
      <c r="K824" s="6"/>
    </row>
    <row r="825" spans="5:11">
      <c r="E825" s="6"/>
      <c r="F825" s="13"/>
      <c r="G825" s="13"/>
      <c r="H825" s="6"/>
      <c r="I825" s="6"/>
      <c r="J825" s="13"/>
      <c r="K825" s="6"/>
    </row>
    <row r="826" spans="5:11">
      <c r="E826" s="6"/>
      <c r="F826" s="13"/>
      <c r="G826" s="13"/>
      <c r="H826" s="6"/>
      <c r="I826" s="6"/>
      <c r="J826" s="13"/>
      <c r="K826" s="6"/>
    </row>
    <row r="827" spans="5:11">
      <c r="E827" s="6"/>
      <c r="F827" s="13"/>
      <c r="G827" s="13"/>
      <c r="H827" s="6"/>
      <c r="I827" s="6"/>
      <c r="J827" s="13"/>
      <c r="K827" s="6"/>
    </row>
    <row r="828" spans="5:11">
      <c r="E828" s="6"/>
      <c r="F828" s="13"/>
      <c r="G828" s="13"/>
      <c r="H828" s="6"/>
      <c r="I828" s="6"/>
      <c r="J828" s="13"/>
      <c r="K828" s="6"/>
    </row>
    <row r="829" spans="5:11">
      <c r="E829" s="6"/>
      <c r="F829" s="13"/>
      <c r="G829" s="13"/>
      <c r="H829" s="6"/>
      <c r="I829" s="6"/>
      <c r="J829" s="13"/>
      <c r="K829" s="6"/>
    </row>
    <row r="830" spans="5:11">
      <c r="E830" s="6"/>
      <c r="F830" s="13"/>
      <c r="G830" s="13"/>
      <c r="H830" s="6"/>
      <c r="I830" s="6"/>
      <c r="J830" s="13"/>
      <c r="K830" s="6"/>
    </row>
    <row r="831" spans="5:11">
      <c r="E831" s="6"/>
      <c r="F831" s="13"/>
      <c r="G831" s="13"/>
      <c r="H831" s="6"/>
      <c r="I831" s="6"/>
      <c r="J831" s="13"/>
      <c r="K831" s="6"/>
    </row>
    <row r="832" spans="5:11">
      <c r="E832" s="6"/>
      <c r="F832" s="13"/>
      <c r="G832" s="13"/>
      <c r="H832" s="6"/>
      <c r="I832" s="6"/>
      <c r="J832" s="13"/>
      <c r="K832" s="6"/>
    </row>
    <row r="833" spans="5:11">
      <c r="E833" s="6"/>
      <c r="F833" s="13"/>
      <c r="G833" s="13"/>
      <c r="H833" s="6"/>
      <c r="I833" s="6"/>
      <c r="J833" s="13"/>
      <c r="K833" s="6"/>
    </row>
    <row r="834" spans="5:11">
      <c r="E834" s="6"/>
      <c r="F834" s="13"/>
      <c r="G834" s="13"/>
      <c r="H834" s="6"/>
      <c r="I834" s="6"/>
      <c r="J834" s="13"/>
      <c r="K834" s="6"/>
    </row>
    <row r="835" spans="5:11">
      <c r="E835" s="6"/>
      <c r="F835" s="13"/>
      <c r="G835" s="13"/>
      <c r="H835" s="6"/>
      <c r="I835" s="6"/>
      <c r="J835" s="13"/>
      <c r="K835" s="6"/>
    </row>
    <row r="836" spans="5:11">
      <c r="E836" s="6"/>
      <c r="F836" s="13"/>
      <c r="G836" s="13"/>
      <c r="H836" s="6"/>
      <c r="I836" s="6"/>
      <c r="J836" s="13"/>
      <c r="K836" s="6"/>
    </row>
    <row r="837" spans="5:11">
      <c r="E837" s="6"/>
      <c r="F837" s="13"/>
      <c r="G837" s="13"/>
      <c r="H837" s="6"/>
      <c r="I837" s="6"/>
      <c r="J837" s="13"/>
      <c r="K837" s="6"/>
    </row>
    <row r="838" spans="5:11">
      <c r="E838" s="6"/>
      <c r="F838" s="13"/>
      <c r="G838" s="13"/>
      <c r="H838" s="6"/>
      <c r="I838" s="6"/>
      <c r="J838" s="13"/>
      <c r="K838" s="6"/>
    </row>
    <row r="839" spans="5:11">
      <c r="E839" s="6"/>
      <c r="F839" s="13"/>
      <c r="G839" s="13"/>
      <c r="H839" s="6"/>
      <c r="I839" s="6"/>
      <c r="J839" s="13"/>
      <c r="K839" s="6"/>
    </row>
    <row r="840" spans="5:11">
      <c r="E840" s="6"/>
      <c r="F840" s="13"/>
      <c r="G840" s="13"/>
      <c r="H840" s="6"/>
      <c r="I840" s="6"/>
      <c r="J840" s="13"/>
      <c r="K840" s="6"/>
    </row>
    <row r="841" spans="5:11">
      <c r="E841" s="6"/>
      <c r="F841" s="13"/>
      <c r="G841" s="13"/>
      <c r="H841" s="6"/>
      <c r="I841" s="6"/>
      <c r="J841" s="13"/>
      <c r="K841" s="6"/>
    </row>
    <row r="842" spans="5:11">
      <c r="E842" s="6"/>
      <c r="F842" s="13"/>
      <c r="G842" s="13"/>
      <c r="H842" s="6"/>
      <c r="I842" s="6"/>
      <c r="J842" s="13"/>
      <c r="K842" s="6"/>
    </row>
    <row r="843" spans="5:11">
      <c r="E843" s="6"/>
      <c r="F843" s="13"/>
      <c r="G843" s="13"/>
      <c r="H843" s="6"/>
      <c r="I843" s="6"/>
      <c r="J843" s="13"/>
      <c r="K843" s="6"/>
    </row>
    <row r="844" spans="5:11">
      <c r="E844" s="6"/>
      <c r="F844" s="13"/>
      <c r="G844" s="13"/>
      <c r="H844" s="6"/>
      <c r="I844" s="6"/>
      <c r="J844" s="13"/>
      <c r="K844" s="6"/>
    </row>
    <row r="845" spans="5:11">
      <c r="E845" s="6"/>
      <c r="F845" s="13"/>
      <c r="G845" s="13"/>
      <c r="H845" s="6"/>
      <c r="I845" s="6"/>
      <c r="J845" s="13"/>
      <c r="K845" s="6"/>
    </row>
    <row r="846" spans="5:11">
      <c r="E846" s="6"/>
      <c r="F846" s="13"/>
      <c r="G846" s="13"/>
      <c r="H846" s="6"/>
      <c r="I846" s="6"/>
      <c r="J846" s="13"/>
      <c r="K846" s="6"/>
    </row>
    <row r="847" spans="5:11">
      <c r="E847" s="6"/>
      <c r="F847" s="13"/>
      <c r="G847" s="13"/>
      <c r="H847" s="6"/>
      <c r="I847" s="6"/>
      <c r="J847" s="13"/>
      <c r="K847" s="6"/>
    </row>
    <row r="848" spans="5:11">
      <c r="E848" s="6"/>
      <c r="F848" s="13"/>
      <c r="G848" s="13"/>
      <c r="H848" s="6"/>
      <c r="I848" s="6"/>
      <c r="J848" s="13"/>
      <c r="K848" s="6"/>
    </row>
    <row r="849" spans="5:11">
      <c r="E849" s="6"/>
      <c r="F849" s="13"/>
      <c r="G849" s="13"/>
      <c r="H849" s="6"/>
      <c r="I849" s="6"/>
      <c r="J849" s="13"/>
      <c r="K849" s="6"/>
    </row>
    <row r="850" spans="5:11">
      <c r="E850" s="6"/>
      <c r="F850" s="13"/>
      <c r="G850" s="13"/>
      <c r="H850" s="6"/>
      <c r="I850" s="6"/>
      <c r="J850" s="13"/>
      <c r="K850" s="6"/>
    </row>
    <row r="851" spans="5:11">
      <c r="E851" s="6"/>
      <c r="F851" s="13"/>
      <c r="G851" s="13"/>
      <c r="H851" s="6"/>
      <c r="I851" s="6"/>
      <c r="J851" s="13"/>
      <c r="K851" s="6"/>
    </row>
    <row r="852" spans="5:11">
      <c r="E852" s="6"/>
      <c r="F852" s="13"/>
      <c r="G852" s="13"/>
      <c r="H852" s="6"/>
      <c r="I852" s="6"/>
      <c r="J852" s="13"/>
      <c r="K852" s="6"/>
    </row>
    <row r="853" spans="5:11">
      <c r="E853" s="6"/>
      <c r="F853" s="13"/>
      <c r="G853" s="13"/>
      <c r="H853" s="6"/>
      <c r="I853" s="6"/>
      <c r="J853" s="13"/>
      <c r="K853" s="6"/>
    </row>
    <row r="854" spans="5:11">
      <c r="E854" s="6"/>
      <c r="F854" s="13"/>
      <c r="G854" s="13"/>
      <c r="H854" s="6"/>
      <c r="I854" s="6"/>
      <c r="J854" s="13"/>
      <c r="K854" s="6"/>
    </row>
    <row r="855" spans="5:11">
      <c r="E855" s="6"/>
      <c r="F855" s="13"/>
      <c r="G855" s="13"/>
      <c r="H855" s="6"/>
      <c r="I855" s="6"/>
      <c r="J855" s="13"/>
      <c r="K855" s="6"/>
    </row>
    <row r="856" spans="5:11">
      <c r="E856" s="6"/>
      <c r="F856" s="13"/>
      <c r="G856" s="13"/>
      <c r="H856" s="6"/>
      <c r="I856" s="6"/>
      <c r="J856" s="13"/>
      <c r="K856" s="6"/>
    </row>
    <row r="857" spans="5:11">
      <c r="E857" s="6"/>
      <c r="F857" s="13"/>
      <c r="G857" s="13"/>
      <c r="H857" s="6"/>
      <c r="I857" s="6"/>
      <c r="J857" s="13"/>
      <c r="K857" s="6"/>
    </row>
    <row r="858" spans="5:11">
      <c r="E858" s="6"/>
      <c r="F858" s="13"/>
      <c r="G858" s="13"/>
      <c r="H858" s="6"/>
      <c r="I858" s="6"/>
      <c r="J858" s="13"/>
      <c r="K858" s="6"/>
    </row>
    <row r="859" spans="5:11">
      <c r="E859" s="6"/>
      <c r="F859" s="13"/>
      <c r="G859" s="13"/>
      <c r="H859" s="6"/>
      <c r="I859" s="6"/>
      <c r="J859" s="13"/>
      <c r="K859" s="6"/>
    </row>
    <row r="860" spans="5:11">
      <c r="E860" s="6"/>
      <c r="F860" s="13"/>
      <c r="G860" s="13"/>
      <c r="H860" s="6"/>
      <c r="I860" s="6"/>
      <c r="J860" s="13"/>
      <c r="K860" s="6"/>
    </row>
    <row r="861" spans="5:11">
      <c r="E861" s="6"/>
      <c r="F861" s="13"/>
      <c r="G861" s="13"/>
      <c r="H861" s="6"/>
      <c r="I861" s="6"/>
      <c r="J861" s="13"/>
      <c r="K861" s="6"/>
    </row>
    <row r="862" spans="5:11">
      <c r="E862" s="6"/>
      <c r="F862" s="13"/>
      <c r="G862" s="13"/>
      <c r="H862" s="6"/>
      <c r="I862" s="6"/>
      <c r="J862" s="13"/>
      <c r="K862" s="6"/>
    </row>
    <row r="863" spans="5:11">
      <c r="E863" s="6"/>
      <c r="F863" s="13"/>
      <c r="G863" s="13"/>
      <c r="H863" s="6"/>
      <c r="I863" s="6"/>
      <c r="J863" s="13"/>
      <c r="K863" s="6"/>
    </row>
    <row r="864" spans="5:11">
      <c r="E864" s="6"/>
      <c r="F864" s="13"/>
      <c r="G864" s="13"/>
      <c r="H864" s="6"/>
      <c r="I864" s="6"/>
      <c r="J864" s="13"/>
      <c r="K864" s="6"/>
    </row>
    <row r="865" spans="5:11">
      <c r="E865" s="6"/>
      <c r="F865" s="13"/>
      <c r="G865" s="13"/>
      <c r="H865" s="6"/>
      <c r="I865" s="6"/>
      <c r="J865" s="13"/>
      <c r="K865" s="6"/>
    </row>
    <row r="866" spans="5:11">
      <c r="E866" s="6"/>
      <c r="F866" s="13"/>
      <c r="G866" s="13"/>
      <c r="H866" s="6"/>
      <c r="I866" s="6"/>
      <c r="J866" s="13"/>
      <c r="K866" s="6"/>
    </row>
    <row r="867" spans="5:11">
      <c r="E867" s="6"/>
      <c r="F867" s="13"/>
      <c r="G867" s="13"/>
      <c r="H867" s="6"/>
      <c r="I867" s="6"/>
      <c r="J867" s="13"/>
      <c r="K867" s="6"/>
    </row>
    <row r="868" spans="5:11">
      <c r="E868" s="6"/>
      <c r="F868" s="13"/>
      <c r="G868" s="13"/>
      <c r="H868" s="6"/>
      <c r="I868" s="6"/>
      <c r="J868" s="13"/>
      <c r="K868" s="6"/>
    </row>
    <row r="869" spans="5:11">
      <c r="E869" s="6"/>
      <c r="F869" s="13"/>
      <c r="G869" s="13"/>
      <c r="H869" s="6"/>
      <c r="I869" s="6"/>
      <c r="J869" s="13"/>
      <c r="K869" s="6"/>
    </row>
    <row r="870" spans="5:11">
      <c r="E870" s="6"/>
      <c r="F870" s="13"/>
      <c r="G870" s="13"/>
      <c r="H870" s="6"/>
      <c r="I870" s="6"/>
      <c r="J870" s="13"/>
      <c r="K870" s="6"/>
    </row>
    <row r="871" spans="5:11">
      <c r="E871" s="6"/>
      <c r="F871" s="13"/>
      <c r="G871" s="13"/>
      <c r="H871" s="6"/>
      <c r="I871" s="6"/>
      <c r="J871" s="13"/>
      <c r="K871" s="6"/>
    </row>
    <row r="872" spans="5:11">
      <c r="E872" s="6"/>
      <c r="F872" s="13"/>
      <c r="G872" s="13"/>
      <c r="H872" s="6"/>
      <c r="I872" s="6"/>
      <c r="J872" s="13"/>
      <c r="K872" s="6"/>
    </row>
    <row r="873" spans="5:11">
      <c r="E873" s="6"/>
      <c r="F873" s="13"/>
      <c r="G873" s="13"/>
      <c r="H873" s="6"/>
      <c r="I873" s="6"/>
      <c r="J873" s="13"/>
      <c r="K873" s="6"/>
    </row>
    <row r="874" spans="5:11">
      <c r="E874" s="6"/>
      <c r="F874" s="13"/>
      <c r="G874" s="13"/>
      <c r="H874" s="6"/>
      <c r="I874" s="6"/>
      <c r="J874" s="13"/>
      <c r="K874" s="6"/>
    </row>
    <row r="875" spans="5:11">
      <c r="E875" s="6"/>
      <c r="F875" s="13"/>
      <c r="G875" s="13"/>
      <c r="H875" s="6"/>
      <c r="I875" s="6"/>
      <c r="J875" s="13"/>
      <c r="K875" s="6"/>
    </row>
    <row r="876" spans="5:11">
      <c r="E876" s="6"/>
      <c r="F876" s="13"/>
      <c r="G876" s="13"/>
      <c r="H876" s="6"/>
      <c r="I876" s="6"/>
      <c r="J876" s="13"/>
      <c r="K876" s="6"/>
    </row>
    <row r="877" spans="5:11">
      <c r="E877" s="6"/>
      <c r="F877" s="13"/>
      <c r="G877" s="13"/>
      <c r="H877" s="6"/>
      <c r="I877" s="6"/>
      <c r="J877" s="13"/>
      <c r="K877" s="6"/>
    </row>
    <row r="878" spans="5:11">
      <c r="E878" s="6"/>
      <c r="F878" s="13"/>
      <c r="G878" s="13"/>
      <c r="H878" s="6"/>
      <c r="I878" s="6"/>
      <c r="J878" s="13"/>
      <c r="K878" s="6"/>
    </row>
    <row r="879" spans="5:11">
      <c r="E879" s="6"/>
      <c r="F879" s="13"/>
      <c r="G879" s="13"/>
      <c r="H879" s="6"/>
      <c r="I879" s="6"/>
      <c r="J879" s="13"/>
      <c r="K879" s="6"/>
    </row>
    <row r="880" spans="5:11">
      <c r="E880" s="6"/>
      <c r="F880" s="13"/>
      <c r="G880" s="13"/>
      <c r="H880" s="6"/>
      <c r="I880" s="6"/>
      <c r="J880" s="13"/>
      <c r="K880" s="6"/>
    </row>
    <row r="881" spans="5:11">
      <c r="E881" s="6"/>
      <c r="F881" s="13"/>
      <c r="G881" s="13"/>
      <c r="H881" s="6"/>
      <c r="I881" s="6"/>
      <c r="J881" s="13"/>
      <c r="K881" s="6"/>
    </row>
    <row r="882" spans="5:11">
      <c r="E882" s="6"/>
      <c r="F882" s="13"/>
      <c r="G882" s="13"/>
      <c r="H882" s="6"/>
      <c r="I882" s="6"/>
      <c r="J882" s="13"/>
      <c r="K882" s="6"/>
    </row>
    <row r="883" spans="5:11">
      <c r="E883" s="6"/>
      <c r="F883" s="13"/>
      <c r="G883" s="13"/>
      <c r="H883" s="6"/>
      <c r="I883" s="6"/>
      <c r="J883" s="13"/>
      <c r="K883" s="6"/>
    </row>
    <row r="884" spans="5:11">
      <c r="E884" s="6"/>
      <c r="F884" s="13"/>
      <c r="G884" s="13"/>
      <c r="H884" s="6"/>
      <c r="I884" s="6"/>
      <c r="J884" s="13"/>
      <c r="K884" s="6"/>
    </row>
    <row r="885" spans="5:11">
      <c r="E885" s="6"/>
      <c r="F885" s="13"/>
      <c r="G885" s="13"/>
      <c r="H885" s="6"/>
      <c r="I885" s="6"/>
      <c r="J885" s="13"/>
      <c r="K885" s="6"/>
    </row>
    <row r="886" spans="5:11">
      <c r="E886" s="6"/>
      <c r="F886" s="13"/>
      <c r="G886" s="13"/>
      <c r="H886" s="6"/>
      <c r="I886" s="6"/>
      <c r="J886" s="13"/>
      <c r="K886" s="6"/>
    </row>
    <row r="887" spans="5:11">
      <c r="E887" s="6"/>
      <c r="F887" s="13"/>
      <c r="G887" s="13"/>
      <c r="H887" s="6"/>
      <c r="I887" s="6"/>
      <c r="J887" s="13"/>
      <c r="K887" s="6"/>
    </row>
    <row r="888" spans="5:11">
      <c r="E888" s="6"/>
      <c r="F888" s="13"/>
      <c r="G888" s="13"/>
      <c r="H888" s="6"/>
      <c r="I888" s="6"/>
      <c r="J888" s="13"/>
      <c r="K888" s="6"/>
    </row>
    <row r="889" spans="5:11">
      <c r="E889" s="6"/>
      <c r="F889" s="13"/>
      <c r="G889" s="13"/>
      <c r="H889" s="6"/>
      <c r="I889" s="6"/>
      <c r="J889" s="13"/>
      <c r="K889" s="6"/>
    </row>
    <row r="890" spans="5:11">
      <c r="E890" s="6"/>
      <c r="F890" s="13"/>
      <c r="G890" s="13"/>
      <c r="H890" s="6"/>
      <c r="I890" s="6"/>
      <c r="J890" s="13"/>
      <c r="K890" s="6"/>
    </row>
    <row r="891" spans="5:11">
      <c r="E891" s="6"/>
      <c r="F891" s="13"/>
      <c r="G891" s="13"/>
      <c r="H891" s="6"/>
      <c r="I891" s="6"/>
      <c r="J891" s="13"/>
      <c r="K891" s="6"/>
    </row>
    <row r="892" spans="5:11">
      <c r="E892" s="6"/>
      <c r="F892" s="13"/>
      <c r="G892" s="13"/>
      <c r="H892" s="6"/>
      <c r="I892" s="6"/>
      <c r="J892" s="13"/>
      <c r="K892" s="6"/>
    </row>
    <row r="893" spans="5:11">
      <c r="E893" s="6"/>
      <c r="F893" s="13"/>
      <c r="G893" s="13"/>
      <c r="H893" s="6"/>
      <c r="I893" s="6"/>
      <c r="J893" s="13"/>
      <c r="K893" s="6"/>
    </row>
    <row r="894" spans="5:11">
      <c r="E894" s="6"/>
      <c r="F894" s="13"/>
      <c r="G894" s="13"/>
      <c r="H894" s="6"/>
      <c r="I894" s="6"/>
      <c r="J894" s="13"/>
      <c r="K894" s="6"/>
    </row>
    <row r="895" spans="5:11">
      <c r="E895" s="6"/>
      <c r="F895" s="13"/>
      <c r="G895" s="13"/>
      <c r="H895" s="6"/>
      <c r="I895" s="6"/>
      <c r="J895" s="13"/>
      <c r="K895" s="6"/>
    </row>
    <row r="896" spans="5:11">
      <c r="E896" s="6"/>
      <c r="F896" s="13"/>
      <c r="G896" s="13"/>
      <c r="H896" s="6"/>
      <c r="I896" s="6"/>
      <c r="J896" s="13"/>
      <c r="K896" s="6"/>
    </row>
    <row r="897" spans="5:11">
      <c r="E897" s="6"/>
      <c r="F897" s="13"/>
      <c r="G897" s="13"/>
      <c r="H897" s="6"/>
      <c r="I897" s="6"/>
      <c r="J897" s="13"/>
      <c r="K897" s="6"/>
    </row>
    <row r="898" spans="5:11">
      <c r="E898" s="6"/>
      <c r="F898" s="13"/>
      <c r="G898" s="13"/>
      <c r="H898" s="6"/>
      <c r="I898" s="6"/>
      <c r="J898" s="13"/>
      <c r="K898" s="6"/>
    </row>
    <row r="899" spans="5:11">
      <c r="E899" s="6"/>
      <c r="F899" s="13"/>
      <c r="G899" s="13"/>
      <c r="H899" s="6"/>
      <c r="I899" s="6"/>
      <c r="J899" s="13"/>
      <c r="K899" s="6"/>
    </row>
    <row r="900" spans="5:11">
      <c r="E900" s="6"/>
      <c r="F900" s="13"/>
      <c r="G900" s="13"/>
      <c r="H900" s="6"/>
      <c r="I900" s="6"/>
      <c r="J900" s="13"/>
      <c r="K900" s="6"/>
    </row>
    <row r="901" spans="5:11">
      <c r="E901" s="6"/>
      <c r="F901" s="13"/>
      <c r="G901" s="13"/>
      <c r="H901" s="6"/>
      <c r="I901" s="6"/>
      <c r="J901" s="13"/>
      <c r="K901" s="6"/>
    </row>
    <row r="902" spans="5:11">
      <c r="E902" s="6"/>
      <c r="F902" s="13"/>
      <c r="G902" s="13"/>
      <c r="H902" s="6"/>
      <c r="I902" s="6"/>
      <c r="J902" s="13"/>
      <c r="K902" s="6"/>
    </row>
    <row r="903" spans="5:11">
      <c r="E903" s="6"/>
      <c r="F903" s="13"/>
      <c r="G903" s="13"/>
      <c r="H903" s="6"/>
      <c r="I903" s="6"/>
      <c r="J903" s="13"/>
      <c r="K903" s="6"/>
    </row>
    <row r="904" spans="5:11">
      <c r="E904" s="6"/>
      <c r="F904" s="13"/>
      <c r="G904" s="13"/>
      <c r="H904" s="6"/>
      <c r="I904" s="6"/>
      <c r="J904" s="13"/>
      <c r="K904" s="6"/>
    </row>
    <row r="905" spans="5:11">
      <c r="E905" s="6"/>
      <c r="F905" s="13"/>
      <c r="G905" s="13"/>
      <c r="H905" s="6"/>
      <c r="I905" s="6"/>
      <c r="J905" s="13"/>
      <c r="K905" s="6"/>
    </row>
    <row r="906" spans="5:11">
      <c r="E906" s="6"/>
      <c r="F906" s="13"/>
      <c r="G906" s="13"/>
      <c r="H906" s="6"/>
      <c r="I906" s="6"/>
      <c r="J906" s="13"/>
      <c r="K906" s="6"/>
    </row>
    <row r="907" spans="5:11">
      <c r="E907" s="6"/>
      <c r="F907" s="13"/>
      <c r="G907" s="13"/>
      <c r="H907" s="6"/>
      <c r="I907" s="6"/>
      <c r="J907" s="13"/>
      <c r="K907" s="6"/>
    </row>
    <row r="908" spans="5:11">
      <c r="E908" s="6"/>
      <c r="F908" s="13"/>
      <c r="G908" s="13"/>
      <c r="H908" s="6"/>
      <c r="I908" s="6"/>
      <c r="J908" s="13"/>
      <c r="K908" s="6"/>
    </row>
    <row r="909" spans="5:11">
      <c r="E909" s="6"/>
      <c r="F909" s="13"/>
      <c r="G909" s="13"/>
      <c r="H909" s="6"/>
      <c r="I909" s="6"/>
      <c r="J909" s="13"/>
      <c r="K909" s="6"/>
    </row>
    <row r="910" spans="5:11">
      <c r="E910" s="6"/>
      <c r="F910" s="13"/>
      <c r="G910" s="13"/>
      <c r="H910" s="6"/>
      <c r="I910" s="6"/>
      <c r="J910" s="13"/>
      <c r="K910" s="6"/>
    </row>
    <row r="911" spans="5:11">
      <c r="E911" s="6"/>
      <c r="F911" s="13"/>
      <c r="G911" s="13"/>
      <c r="H911" s="6"/>
      <c r="I911" s="6"/>
      <c r="J911" s="13"/>
      <c r="K911" s="6"/>
    </row>
    <row r="912" spans="5:11">
      <c r="E912" s="6"/>
      <c r="F912" s="13"/>
      <c r="G912" s="13"/>
      <c r="H912" s="6"/>
      <c r="I912" s="6"/>
      <c r="J912" s="13"/>
      <c r="K912" s="6"/>
    </row>
    <row r="913" spans="5:11">
      <c r="E913" s="6"/>
      <c r="F913" s="13"/>
      <c r="G913" s="13"/>
      <c r="H913" s="6"/>
      <c r="I913" s="6"/>
      <c r="J913" s="13"/>
      <c r="K913" s="6"/>
    </row>
    <row r="914" spans="5:11">
      <c r="E914" s="6"/>
      <c r="F914" s="13"/>
      <c r="G914" s="13"/>
      <c r="H914" s="6"/>
      <c r="I914" s="6"/>
      <c r="J914" s="13"/>
      <c r="K914" s="6"/>
    </row>
    <row r="915" spans="5:11">
      <c r="E915" s="6"/>
      <c r="F915" s="13"/>
      <c r="G915" s="13"/>
      <c r="H915" s="6"/>
      <c r="I915" s="6"/>
      <c r="J915" s="13"/>
      <c r="K915" s="6"/>
    </row>
    <row r="916" spans="5:11">
      <c r="E916" s="6"/>
      <c r="F916" s="13"/>
      <c r="G916" s="13"/>
      <c r="H916" s="6"/>
      <c r="I916" s="6"/>
      <c r="J916" s="13"/>
      <c r="K916" s="6"/>
    </row>
    <row r="917" spans="5:11">
      <c r="E917" s="6"/>
      <c r="F917" s="13"/>
      <c r="G917" s="13"/>
      <c r="H917" s="6"/>
      <c r="I917" s="6"/>
      <c r="J917" s="13"/>
      <c r="K917" s="6"/>
    </row>
    <row r="918" spans="5:11">
      <c r="E918" s="6"/>
      <c r="F918" s="13"/>
      <c r="G918" s="13"/>
      <c r="H918" s="6"/>
      <c r="I918" s="6"/>
      <c r="J918" s="13"/>
      <c r="K918" s="6"/>
    </row>
    <row r="919" spans="5:11">
      <c r="E919" s="6"/>
      <c r="F919" s="13"/>
      <c r="G919" s="13"/>
      <c r="H919" s="6"/>
      <c r="I919" s="6"/>
      <c r="J919" s="13"/>
      <c r="K919" s="6"/>
    </row>
    <row r="920" spans="5:11">
      <c r="E920" s="6"/>
      <c r="F920" s="13"/>
      <c r="G920" s="13"/>
      <c r="H920" s="6"/>
      <c r="I920" s="6"/>
      <c r="J920" s="13"/>
      <c r="K920" s="6"/>
    </row>
    <row r="921" spans="5:11">
      <c r="E921" s="6"/>
      <c r="F921" s="13"/>
      <c r="G921" s="13"/>
      <c r="H921" s="6"/>
      <c r="I921" s="6"/>
      <c r="J921" s="13"/>
      <c r="K921" s="6"/>
    </row>
    <row r="922" spans="5:11">
      <c r="E922" s="6"/>
      <c r="F922" s="13"/>
      <c r="G922" s="13"/>
      <c r="H922" s="6"/>
      <c r="I922" s="6"/>
      <c r="J922" s="13"/>
      <c r="K922" s="6"/>
    </row>
    <row r="923" spans="5:11">
      <c r="E923" s="6"/>
      <c r="F923" s="13"/>
      <c r="G923" s="13"/>
      <c r="H923" s="6"/>
      <c r="I923" s="6"/>
      <c r="J923" s="13"/>
      <c r="K923" s="6"/>
    </row>
    <row r="924" spans="5:11">
      <c r="E924" s="6"/>
      <c r="F924" s="13"/>
      <c r="G924" s="13"/>
      <c r="H924" s="6"/>
      <c r="I924" s="6"/>
      <c r="J924" s="13"/>
      <c r="K924" s="6"/>
    </row>
    <row r="925" spans="5:11">
      <c r="E925" s="6"/>
      <c r="F925" s="13"/>
      <c r="G925" s="13"/>
      <c r="H925" s="6"/>
      <c r="I925" s="6"/>
      <c r="J925" s="13"/>
      <c r="K925" s="6"/>
    </row>
    <row r="926" spans="5:11">
      <c r="E926" s="6"/>
      <c r="F926" s="13"/>
      <c r="G926" s="13"/>
      <c r="H926" s="6"/>
      <c r="I926" s="6"/>
      <c r="J926" s="13"/>
      <c r="K926" s="6"/>
    </row>
    <row r="927" spans="5:11">
      <c r="E927" s="6"/>
      <c r="F927" s="13"/>
      <c r="G927" s="13"/>
      <c r="H927" s="6"/>
      <c r="I927" s="6"/>
      <c r="J927" s="13"/>
      <c r="K927" s="6"/>
    </row>
    <row r="928" spans="5:11">
      <c r="E928" s="6"/>
      <c r="F928" s="13"/>
      <c r="G928" s="13"/>
      <c r="H928" s="6"/>
      <c r="I928" s="6"/>
      <c r="J928" s="13"/>
      <c r="K928" s="6"/>
    </row>
    <row r="929" spans="5:11">
      <c r="E929" s="6"/>
      <c r="F929" s="13"/>
      <c r="G929" s="13"/>
      <c r="H929" s="6"/>
      <c r="I929" s="6"/>
      <c r="J929" s="13"/>
      <c r="K929" s="6"/>
    </row>
    <row r="930" spans="5:11">
      <c r="E930" s="6"/>
      <c r="F930" s="13"/>
      <c r="G930" s="13"/>
      <c r="H930" s="6"/>
      <c r="I930" s="6"/>
      <c r="J930" s="13"/>
      <c r="K930" s="6"/>
    </row>
    <row r="931" spans="5:11">
      <c r="E931" s="6"/>
      <c r="F931" s="13"/>
      <c r="G931" s="13"/>
      <c r="H931" s="6"/>
      <c r="I931" s="6"/>
      <c r="J931" s="13"/>
      <c r="K931" s="6"/>
    </row>
    <row r="932" spans="5:11">
      <c r="E932" s="6"/>
      <c r="F932" s="13"/>
      <c r="G932" s="13"/>
      <c r="H932" s="6"/>
      <c r="I932" s="6"/>
      <c r="J932" s="13"/>
      <c r="K932" s="6"/>
    </row>
    <row r="933" spans="5:11">
      <c r="E933" s="6"/>
      <c r="F933" s="13"/>
      <c r="G933" s="13"/>
      <c r="H933" s="6"/>
      <c r="I933" s="6"/>
      <c r="J933" s="13"/>
      <c r="K933" s="6"/>
    </row>
    <row r="934" spans="5:11">
      <c r="E934" s="6"/>
      <c r="F934" s="13"/>
      <c r="G934" s="13"/>
      <c r="H934" s="6"/>
      <c r="I934" s="6"/>
      <c r="J934" s="13"/>
      <c r="K934" s="6"/>
    </row>
    <row r="935" spans="5:11">
      <c r="E935" s="6"/>
      <c r="F935" s="13"/>
      <c r="G935" s="13"/>
      <c r="H935" s="6"/>
      <c r="I935" s="6"/>
      <c r="J935" s="13"/>
      <c r="K935" s="6"/>
    </row>
    <row r="936" spans="5:11">
      <c r="E936" s="6"/>
      <c r="F936" s="13"/>
      <c r="G936" s="13"/>
      <c r="H936" s="6"/>
      <c r="I936" s="6"/>
      <c r="J936" s="13"/>
      <c r="K936" s="6"/>
    </row>
    <row r="937" spans="5:11">
      <c r="E937" s="6"/>
      <c r="F937" s="13"/>
      <c r="G937" s="13"/>
      <c r="H937" s="6"/>
      <c r="I937" s="6"/>
      <c r="J937" s="13"/>
      <c r="K937" s="6"/>
    </row>
    <row r="938" spans="5:11">
      <c r="E938" s="6"/>
      <c r="F938" s="13"/>
      <c r="G938" s="13"/>
      <c r="H938" s="6"/>
      <c r="I938" s="6"/>
      <c r="J938" s="13"/>
      <c r="K938" s="6"/>
    </row>
    <row r="939" spans="5:11">
      <c r="E939" s="6"/>
      <c r="F939" s="13"/>
      <c r="G939" s="13"/>
      <c r="H939" s="6"/>
      <c r="I939" s="6"/>
      <c r="J939" s="13"/>
      <c r="K939" s="6"/>
    </row>
    <row r="940" spans="5:11">
      <c r="E940" s="6"/>
      <c r="F940" s="13"/>
      <c r="G940" s="13"/>
      <c r="H940" s="6"/>
      <c r="I940" s="6"/>
      <c r="J940" s="13"/>
      <c r="K940" s="6"/>
    </row>
    <row r="941" spans="5:11">
      <c r="E941" s="6"/>
      <c r="F941" s="13"/>
      <c r="G941" s="13"/>
      <c r="H941" s="6"/>
      <c r="I941" s="6"/>
      <c r="J941" s="13"/>
      <c r="K941" s="6"/>
    </row>
    <row r="942" spans="5:11">
      <c r="E942" s="6"/>
      <c r="F942" s="13"/>
      <c r="G942" s="13"/>
      <c r="H942" s="6"/>
      <c r="I942" s="6"/>
      <c r="J942" s="13"/>
      <c r="K942" s="6"/>
    </row>
    <row r="943" spans="5:11">
      <c r="E943" s="6"/>
      <c r="F943" s="13"/>
      <c r="G943" s="13"/>
      <c r="H943" s="6"/>
      <c r="I943" s="6"/>
      <c r="J943" s="13"/>
      <c r="K943" s="6"/>
    </row>
    <row r="944" spans="5:11">
      <c r="E944" s="6"/>
      <c r="F944" s="13"/>
      <c r="G944" s="13"/>
      <c r="H944" s="6"/>
      <c r="I944" s="6"/>
      <c r="J944" s="13"/>
      <c r="K944" s="6"/>
    </row>
    <row r="945" spans="5:11">
      <c r="E945" s="6"/>
      <c r="F945" s="13"/>
      <c r="G945" s="13"/>
      <c r="H945" s="6"/>
      <c r="I945" s="6"/>
      <c r="J945" s="13"/>
      <c r="K945" s="6"/>
    </row>
    <row r="946" spans="5:11">
      <c r="E946" s="6"/>
      <c r="F946" s="13"/>
      <c r="G946" s="13"/>
      <c r="H946" s="6"/>
      <c r="I946" s="6"/>
      <c r="J946" s="13"/>
      <c r="K946" s="6"/>
    </row>
    <row r="947" spans="5:11">
      <c r="E947" s="6"/>
      <c r="F947" s="13"/>
      <c r="G947" s="13"/>
      <c r="H947" s="6"/>
      <c r="I947" s="6"/>
      <c r="J947" s="13"/>
      <c r="K947" s="6"/>
    </row>
    <row r="948" spans="5:11">
      <c r="E948" s="6"/>
      <c r="F948" s="13"/>
      <c r="G948" s="13"/>
      <c r="H948" s="6"/>
      <c r="I948" s="6"/>
      <c r="J948" s="13"/>
      <c r="K948" s="6"/>
    </row>
    <row r="949" spans="5:11">
      <c r="E949" s="6"/>
      <c r="F949" s="13"/>
      <c r="G949" s="13"/>
      <c r="H949" s="6"/>
      <c r="I949" s="6"/>
      <c r="J949" s="13"/>
      <c r="K949" s="6"/>
    </row>
    <row r="950" spans="5:11">
      <c r="E950" s="6"/>
      <c r="F950" s="13"/>
      <c r="G950" s="13"/>
      <c r="H950" s="6"/>
      <c r="I950" s="6"/>
      <c r="J950" s="13"/>
      <c r="K950" s="6"/>
    </row>
    <row r="951" spans="5:11">
      <c r="E951" s="6"/>
      <c r="F951" s="13"/>
      <c r="G951" s="13"/>
      <c r="H951" s="6"/>
      <c r="I951" s="6"/>
      <c r="J951" s="13"/>
      <c r="K951" s="6"/>
    </row>
    <row r="952" spans="5:11">
      <c r="E952" s="6"/>
      <c r="F952" s="13"/>
      <c r="G952" s="13"/>
      <c r="H952" s="6"/>
      <c r="I952" s="6"/>
      <c r="J952" s="13"/>
      <c r="K952" s="6"/>
    </row>
    <row r="953" spans="5:11">
      <c r="E953" s="6"/>
      <c r="F953" s="13"/>
      <c r="G953" s="13"/>
      <c r="H953" s="6"/>
      <c r="I953" s="6"/>
      <c r="J953" s="13"/>
      <c r="K953" s="6"/>
    </row>
    <row r="954" spans="5:11">
      <c r="E954" s="6"/>
      <c r="F954" s="13"/>
      <c r="G954" s="13"/>
      <c r="H954" s="6"/>
      <c r="I954" s="6"/>
      <c r="J954" s="13"/>
      <c r="K954" s="6"/>
    </row>
    <row r="955" spans="5:11">
      <c r="E955" s="6"/>
      <c r="F955" s="13"/>
      <c r="G955" s="13"/>
      <c r="H955" s="6"/>
      <c r="I955" s="6"/>
      <c r="J955" s="13"/>
      <c r="K955" s="6"/>
    </row>
    <row r="956" spans="5:11">
      <c r="E956" s="6"/>
      <c r="F956" s="13"/>
      <c r="G956" s="13"/>
      <c r="H956" s="6"/>
      <c r="I956" s="6"/>
      <c r="J956" s="13"/>
      <c r="K956" s="6"/>
    </row>
    <row r="957" spans="5:11">
      <c r="E957" s="6"/>
      <c r="F957" s="13"/>
      <c r="G957" s="13"/>
      <c r="H957" s="6"/>
      <c r="I957" s="6"/>
      <c r="J957" s="13"/>
      <c r="K957" s="6"/>
    </row>
    <row r="958" spans="5:11">
      <c r="E958" s="6"/>
      <c r="F958" s="13"/>
      <c r="G958" s="13"/>
      <c r="H958" s="6"/>
      <c r="I958" s="6"/>
      <c r="J958" s="13"/>
      <c r="K958" s="6"/>
    </row>
    <row r="959" spans="5:11">
      <c r="E959" s="6"/>
      <c r="F959" s="13"/>
      <c r="G959" s="13"/>
      <c r="H959" s="6"/>
      <c r="I959" s="6"/>
      <c r="J959" s="13"/>
      <c r="K959" s="6"/>
    </row>
    <row r="960" spans="5:11">
      <c r="E960" s="6"/>
      <c r="F960" s="13"/>
      <c r="G960" s="13"/>
      <c r="H960" s="6"/>
      <c r="I960" s="6"/>
      <c r="J960" s="13"/>
      <c r="K960" s="6"/>
    </row>
    <row r="961" spans="5:11">
      <c r="E961" s="6"/>
      <c r="F961" s="13"/>
      <c r="G961" s="13"/>
      <c r="H961" s="6"/>
      <c r="I961" s="6"/>
      <c r="J961" s="13"/>
      <c r="K961" s="6"/>
    </row>
    <row r="962" spans="5:11">
      <c r="E962" s="6"/>
      <c r="F962" s="13"/>
      <c r="G962" s="13"/>
      <c r="H962" s="6"/>
      <c r="I962" s="6"/>
      <c r="J962" s="13"/>
      <c r="K962" s="6"/>
    </row>
    <row r="963" spans="5:11">
      <c r="E963" s="6"/>
      <c r="F963" s="13"/>
      <c r="G963" s="13"/>
      <c r="H963" s="6"/>
      <c r="I963" s="6"/>
      <c r="J963" s="13"/>
      <c r="K963" s="6"/>
    </row>
    <row r="964" spans="5:11">
      <c r="E964" s="6"/>
      <c r="F964" s="13"/>
      <c r="G964" s="13"/>
      <c r="H964" s="6"/>
      <c r="I964" s="6"/>
      <c r="J964" s="13"/>
      <c r="K964" s="6"/>
    </row>
    <row r="965" spans="5:11">
      <c r="E965" s="6"/>
      <c r="F965" s="13"/>
      <c r="G965" s="13"/>
      <c r="H965" s="6"/>
      <c r="I965" s="6"/>
      <c r="J965" s="13"/>
      <c r="K965" s="6"/>
    </row>
    <row r="966" spans="5:11">
      <c r="E966" s="6"/>
      <c r="F966" s="13"/>
      <c r="G966" s="13"/>
      <c r="H966" s="6"/>
      <c r="I966" s="6"/>
      <c r="J966" s="13"/>
      <c r="K966" s="6"/>
    </row>
    <row r="967" spans="5:11">
      <c r="E967" s="6"/>
      <c r="F967" s="13"/>
      <c r="G967" s="13"/>
      <c r="H967" s="6"/>
      <c r="I967" s="6"/>
      <c r="J967" s="13"/>
      <c r="K967" s="6"/>
    </row>
    <row r="968" spans="5:11">
      <c r="E968" s="6"/>
      <c r="F968" s="13"/>
      <c r="G968" s="13"/>
      <c r="H968" s="6"/>
      <c r="I968" s="6"/>
      <c r="J968" s="13"/>
      <c r="K968" s="6"/>
    </row>
    <row r="969" spans="5:11">
      <c r="E969" s="6"/>
      <c r="F969" s="13"/>
      <c r="G969" s="13"/>
      <c r="H969" s="6"/>
      <c r="I969" s="6"/>
      <c r="J969" s="13"/>
      <c r="K969" s="6"/>
    </row>
    <row r="970" spans="5:11">
      <c r="E970" s="6"/>
      <c r="F970" s="13"/>
      <c r="G970" s="13"/>
      <c r="H970" s="6"/>
      <c r="I970" s="6"/>
      <c r="J970" s="13"/>
      <c r="K970" s="6"/>
    </row>
    <row r="971" spans="5:11">
      <c r="E971" s="6"/>
      <c r="F971" s="13"/>
      <c r="G971" s="13"/>
      <c r="H971" s="6"/>
      <c r="I971" s="6"/>
      <c r="J971" s="13"/>
      <c r="K971" s="6"/>
    </row>
    <row r="972" spans="5:11">
      <c r="E972" s="6"/>
      <c r="F972" s="13"/>
      <c r="G972" s="13"/>
      <c r="H972" s="6"/>
      <c r="I972" s="6"/>
      <c r="J972" s="13"/>
      <c r="K972" s="6"/>
    </row>
    <row r="973" spans="5:11">
      <c r="E973" s="6"/>
      <c r="F973" s="13"/>
      <c r="G973" s="13"/>
      <c r="H973" s="6"/>
      <c r="I973" s="6"/>
      <c r="J973" s="13"/>
      <c r="K973" s="6"/>
    </row>
    <row r="974" spans="5:11">
      <c r="E974" s="6"/>
      <c r="F974" s="13"/>
      <c r="G974" s="13"/>
      <c r="H974" s="6"/>
      <c r="I974" s="6"/>
      <c r="J974" s="13"/>
      <c r="K974" s="6"/>
    </row>
    <row r="975" spans="5:11">
      <c r="E975" s="6"/>
      <c r="F975" s="13"/>
      <c r="G975" s="13"/>
      <c r="H975" s="6"/>
      <c r="I975" s="6"/>
      <c r="J975" s="13"/>
      <c r="K975" s="6"/>
    </row>
    <row r="976" spans="5:11">
      <c r="E976" s="6"/>
      <c r="F976" s="13"/>
      <c r="G976" s="13"/>
      <c r="H976" s="6"/>
      <c r="I976" s="6"/>
      <c r="J976" s="13"/>
      <c r="K976" s="6"/>
    </row>
    <row r="977" spans="5:11">
      <c r="E977" s="6"/>
      <c r="F977" s="13"/>
      <c r="G977" s="13"/>
      <c r="H977" s="6"/>
      <c r="I977" s="6"/>
      <c r="J977" s="13"/>
      <c r="K977" s="6"/>
    </row>
    <row r="978" spans="5:11">
      <c r="E978" s="6"/>
      <c r="F978" s="13"/>
      <c r="G978" s="13"/>
      <c r="H978" s="6"/>
      <c r="I978" s="6"/>
      <c r="J978" s="13"/>
      <c r="K978" s="6"/>
    </row>
    <row r="979" spans="5:11">
      <c r="E979" s="6"/>
      <c r="F979" s="13"/>
      <c r="G979" s="13"/>
      <c r="H979" s="6"/>
      <c r="I979" s="6"/>
      <c r="J979" s="13"/>
      <c r="K979" s="6"/>
    </row>
    <row r="980" spans="5:11">
      <c r="E980" s="6"/>
      <c r="F980" s="13"/>
      <c r="G980" s="13"/>
      <c r="H980" s="6"/>
      <c r="I980" s="6"/>
      <c r="J980" s="13"/>
      <c r="K980" s="6"/>
    </row>
    <row r="981" spans="5:11">
      <c r="E981" s="6"/>
      <c r="F981" s="13"/>
      <c r="G981" s="13"/>
      <c r="H981" s="6"/>
      <c r="I981" s="6"/>
      <c r="J981" s="13"/>
      <c r="K981" s="6"/>
    </row>
    <row r="982" spans="5:11">
      <c r="E982" s="6"/>
      <c r="F982" s="13"/>
      <c r="G982" s="13"/>
      <c r="H982" s="6"/>
      <c r="I982" s="6"/>
      <c r="J982" s="13"/>
      <c r="K982" s="6"/>
    </row>
    <row r="983" spans="5:11">
      <c r="E983" s="6"/>
      <c r="F983" s="13"/>
      <c r="G983" s="13"/>
      <c r="H983" s="6"/>
      <c r="I983" s="6"/>
      <c r="J983" s="13"/>
      <c r="K983" s="6"/>
    </row>
    <row r="984" spans="5:11">
      <c r="E984" s="6"/>
      <c r="F984" s="13"/>
      <c r="G984" s="13"/>
      <c r="H984" s="6"/>
      <c r="I984" s="6"/>
      <c r="J984" s="13"/>
      <c r="K984" s="6"/>
    </row>
    <row r="985" spans="5:11">
      <c r="E985" s="6"/>
      <c r="F985" s="13"/>
      <c r="G985" s="13"/>
      <c r="H985" s="6"/>
      <c r="I985" s="6"/>
      <c r="J985" s="13"/>
      <c r="K985" s="6"/>
    </row>
    <row r="986" spans="5:11">
      <c r="E986" s="6"/>
      <c r="F986" s="13"/>
      <c r="G986" s="13"/>
      <c r="H986" s="6"/>
      <c r="I986" s="6"/>
      <c r="J986" s="13"/>
      <c r="K986" s="6"/>
    </row>
    <row r="987" spans="5:11">
      <c r="E987" s="6"/>
      <c r="F987" s="13"/>
      <c r="G987" s="13"/>
      <c r="H987" s="6"/>
      <c r="I987" s="6"/>
      <c r="J987" s="13"/>
      <c r="K987" s="6"/>
    </row>
    <row r="988" spans="5:11">
      <c r="E988" s="6"/>
      <c r="F988" s="13"/>
      <c r="G988" s="13"/>
      <c r="H988" s="6"/>
      <c r="I988" s="6"/>
      <c r="J988" s="13"/>
      <c r="K988" s="6"/>
    </row>
    <row r="989" spans="5:11">
      <c r="E989" s="6"/>
      <c r="F989" s="13"/>
      <c r="G989" s="13"/>
      <c r="H989" s="6"/>
      <c r="I989" s="6"/>
      <c r="J989" s="13"/>
      <c r="K989" s="6"/>
    </row>
    <row r="990" spans="5:11">
      <c r="E990" s="6"/>
      <c r="F990" s="13"/>
      <c r="G990" s="13"/>
      <c r="H990" s="6"/>
      <c r="I990" s="6"/>
      <c r="J990" s="13"/>
      <c r="K990" s="6"/>
    </row>
    <row r="991" spans="5:11">
      <c r="E991" s="6"/>
      <c r="F991" s="13"/>
      <c r="G991" s="13"/>
      <c r="H991" s="6"/>
      <c r="I991" s="6"/>
      <c r="J991" s="13"/>
      <c r="K991" s="6"/>
    </row>
    <row r="992" spans="5:11">
      <c r="E992" s="6"/>
      <c r="F992" s="13"/>
      <c r="G992" s="13"/>
      <c r="H992" s="6"/>
      <c r="I992" s="6"/>
      <c r="J992" s="13"/>
      <c r="K992" s="6"/>
    </row>
    <row r="993" spans="5:11">
      <c r="E993" s="6"/>
      <c r="F993" s="13"/>
      <c r="G993" s="13"/>
      <c r="H993" s="6"/>
      <c r="I993" s="6"/>
      <c r="J993" s="13"/>
      <c r="K993" s="6"/>
    </row>
    <row r="994" spans="5:11">
      <c r="E994" s="6"/>
      <c r="F994" s="13"/>
      <c r="G994" s="13"/>
      <c r="H994" s="6"/>
      <c r="I994" s="6"/>
      <c r="J994" s="13"/>
      <c r="K994" s="6"/>
    </row>
    <row r="995" spans="5:11">
      <c r="E995" s="6"/>
      <c r="F995" s="13"/>
      <c r="G995" s="13"/>
      <c r="H995" s="6"/>
      <c r="I995" s="6"/>
      <c r="J995" s="13"/>
      <c r="K995" s="6"/>
    </row>
    <row r="996" spans="5:11">
      <c r="E996" s="6"/>
      <c r="F996" s="13"/>
      <c r="G996" s="13"/>
      <c r="H996" s="6"/>
      <c r="I996" s="6"/>
      <c r="J996" s="13"/>
      <c r="K996" s="6"/>
    </row>
    <row r="997" spans="5:11">
      <c r="E997" s="6"/>
      <c r="F997" s="13"/>
      <c r="G997" s="13"/>
      <c r="H997" s="6"/>
      <c r="I997" s="6"/>
      <c r="J997" s="13"/>
      <c r="K997" s="6"/>
    </row>
    <row r="998" spans="5:11">
      <c r="E998" s="6"/>
      <c r="F998" s="13"/>
      <c r="G998" s="13"/>
      <c r="H998" s="6"/>
      <c r="I998" s="6"/>
      <c r="J998" s="13"/>
      <c r="K998" s="6"/>
    </row>
    <row r="999" spans="5:11">
      <c r="E999" s="6"/>
      <c r="F999" s="13"/>
      <c r="G999" s="13"/>
      <c r="H999" s="6"/>
      <c r="I999" s="6"/>
      <c r="J999" s="13"/>
      <c r="K999" s="6"/>
    </row>
    <row r="1000" spans="5:11">
      <c r="E1000" s="6"/>
      <c r="F1000" s="13"/>
      <c r="G1000" s="13"/>
      <c r="H1000" s="6"/>
      <c r="I1000" s="6"/>
      <c r="J1000" s="13"/>
      <c r="K1000" s="6"/>
    </row>
    <row r="1001" spans="5:11">
      <c r="E1001" s="6"/>
      <c r="F1001" s="13"/>
      <c r="G1001" s="13"/>
      <c r="H1001" s="6"/>
      <c r="I1001" s="6"/>
      <c r="J1001" s="13"/>
      <c r="K1001" s="6"/>
    </row>
    <row r="1002" spans="5:11">
      <c r="E1002" s="6"/>
      <c r="F1002" s="13"/>
      <c r="G1002" s="13"/>
      <c r="H1002" s="6"/>
      <c r="I1002" s="6"/>
      <c r="J1002" s="13"/>
      <c r="K1002" s="6"/>
    </row>
    <row r="1003" spans="5:11">
      <c r="E1003" s="6"/>
      <c r="F1003" s="13"/>
      <c r="G1003" s="13"/>
      <c r="H1003" s="6"/>
      <c r="I1003" s="6"/>
      <c r="J1003" s="13"/>
      <c r="K1003" s="6"/>
    </row>
    <row r="1004" spans="5:11">
      <c r="E1004" s="6"/>
      <c r="F1004" s="13"/>
      <c r="G1004" s="13"/>
      <c r="H1004" s="6"/>
      <c r="I1004" s="6"/>
      <c r="J1004" s="13"/>
      <c r="K1004" s="6"/>
    </row>
    <row r="1005" spans="5:11">
      <c r="E1005" s="6"/>
      <c r="F1005" s="13"/>
      <c r="G1005" s="13"/>
      <c r="H1005" s="6"/>
      <c r="I1005" s="6"/>
      <c r="J1005" s="13"/>
      <c r="K1005" s="6"/>
    </row>
    <row r="1006" spans="5:11">
      <c r="E1006" s="6"/>
      <c r="F1006" s="13"/>
      <c r="G1006" s="13"/>
      <c r="H1006" s="6"/>
      <c r="I1006" s="6"/>
      <c r="J1006" s="13"/>
      <c r="K1006" s="6"/>
    </row>
    <row r="1007" spans="5:11">
      <c r="E1007" s="6"/>
      <c r="F1007" s="13"/>
      <c r="G1007" s="13"/>
      <c r="H1007" s="6"/>
      <c r="I1007" s="6"/>
      <c r="J1007" s="13"/>
      <c r="K1007" s="6"/>
    </row>
    <row r="1008" spans="5:11">
      <c r="E1008" s="6"/>
      <c r="F1008" s="13"/>
      <c r="G1008" s="13"/>
      <c r="H1008" s="6"/>
      <c r="I1008" s="6"/>
      <c r="J1008" s="13"/>
      <c r="K1008" s="6"/>
    </row>
    <row r="1009" spans="5:11">
      <c r="E1009" s="6"/>
      <c r="F1009" s="13"/>
      <c r="G1009" s="13"/>
      <c r="H1009" s="6"/>
      <c r="I1009" s="6"/>
      <c r="J1009" s="13"/>
      <c r="K1009" s="6"/>
    </row>
    <row r="1010" spans="5:11">
      <c r="E1010" s="6"/>
      <c r="F1010" s="13"/>
      <c r="G1010" s="13"/>
      <c r="H1010" s="6"/>
      <c r="I1010" s="6"/>
      <c r="J1010" s="13"/>
      <c r="K1010" s="6"/>
    </row>
    <row r="1011" spans="5:11">
      <c r="E1011" s="6"/>
      <c r="F1011" s="13"/>
      <c r="G1011" s="13"/>
      <c r="H1011" s="6"/>
      <c r="I1011" s="6"/>
      <c r="J1011" s="13"/>
      <c r="K1011" s="6"/>
    </row>
    <row r="1012" spans="5:11">
      <c r="E1012" s="6"/>
      <c r="F1012" s="13"/>
      <c r="G1012" s="13"/>
      <c r="H1012" s="6"/>
      <c r="I1012" s="6"/>
      <c r="J1012" s="13"/>
      <c r="K1012" s="6"/>
    </row>
    <row r="1013" spans="5:11">
      <c r="E1013" s="6"/>
      <c r="F1013" s="13"/>
      <c r="G1013" s="13"/>
      <c r="H1013" s="6"/>
      <c r="I1013" s="6"/>
      <c r="J1013" s="13"/>
      <c r="K1013" s="6"/>
    </row>
    <row r="1014" spans="5:11">
      <c r="E1014" s="6"/>
      <c r="F1014" s="13"/>
      <c r="G1014" s="13"/>
      <c r="H1014" s="6"/>
      <c r="I1014" s="6"/>
      <c r="J1014" s="13"/>
      <c r="K1014" s="6"/>
    </row>
    <row r="1015" spans="5:11">
      <c r="E1015" s="6"/>
      <c r="F1015" s="13"/>
      <c r="G1015" s="13"/>
      <c r="H1015" s="6"/>
      <c r="I1015" s="6"/>
      <c r="J1015" s="13"/>
      <c r="K1015" s="6"/>
    </row>
    <row r="1016" spans="5:11">
      <c r="E1016" s="6"/>
      <c r="F1016" s="13"/>
      <c r="G1016" s="13"/>
      <c r="H1016" s="6"/>
      <c r="I1016" s="6"/>
      <c r="J1016" s="13"/>
      <c r="K1016" s="6"/>
    </row>
    <row r="1017" spans="5:11">
      <c r="E1017" s="6"/>
      <c r="F1017" s="13"/>
      <c r="G1017" s="13"/>
      <c r="H1017" s="6"/>
      <c r="I1017" s="6"/>
      <c r="J1017" s="13"/>
      <c r="K1017" s="6"/>
    </row>
    <row r="1018" spans="5:11">
      <c r="E1018" s="6"/>
      <c r="F1018" s="13"/>
      <c r="G1018" s="13"/>
      <c r="H1018" s="6"/>
      <c r="I1018" s="6"/>
      <c r="J1018" s="13"/>
      <c r="K1018" s="6"/>
    </row>
    <row r="1019" spans="5:11">
      <c r="E1019" s="6"/>
      <c r="F1019" s="13"/>
      <c r="G1019" s="13"/>
      <c r="H1019" s="6"/>
      <c r="I1019" s="6"/>
      <c r="J1019" s="13"/>
      <c r="K1019" s="6"/>
    </row>
    <row r="1020" spans="5:11">
      <c r="E1020" s="6"/>
      <c r="F1020" s="13"/>
      <c r="G1020" s="13"/>
      <c r="H1020" s="6"/>
      <c r="I1020" s="6"/>
      <c r="J1020" s="13"/>
      <c r="K1020" s="6"/>
    </row>
    <row r="1021" spans="5:11">
      <c r="E1021" s="6"/>
      <c r="F1021" s="13"/>
      <c r="G1021" s="13"/>
      <c r="H1021" s="6"/>
      <c r="I1021" s="6"/>
      <c r="J1021" s="13"/>
      <c r="K1021" s="6"/>
    </row>
    <row r="1022" spans="5:11">
      <c r="E1022" s="6"/>
      <c r="F1022" s="13"/>
      <c r="G1022" s="13"/>
      <c r="H1022" s="6"/>
      <c r="I1022" s="6"/>
      <c r="J1022" s="13"/>
      <c r="K1022" s="6"/>
    </row>
    <row r="1023" spans="5:11">
      <c r="E1023" s="6"/>
      <c r="F1023" s="13"/>
      <c r="G1023" s="13"/>
      <c r="H1023" s="6"/>
      <c r="I1023" s="6"/>
      <c r="J1023" s="13"/>
      <c r="K1023" s="6"/>
    </row>
    <row r="1024" spans="5:11">
      <c r="E1024" s="6"/>
      <c r="F1024" s="13"/>
      <c r="G1024" s="13"/>
      <c r="H1024" s="6"/>
      <c r="I1024" s="6"/>
      <c r="J1024" s="13"/>
      <c r="K1024" s="6"/>
    </row>
    <row r="1025" spans="5:11">
      <c r="E1025" s="6"/>
      <c r="F1025" s="13"/>
      <c r="G1025" s="13"/>
      <c r="H1025" s="6"/>
      <c r="I1025" s="6"/>
      <c r="J1025" s="13"/>
      <c r="K1025" s="6"/>
    </row>
    <row r="1026" spans="5:11">
      <c r="E1026" s="6"/>
      <c r="F1026" s="13"/>
      <c r="G1026" s="13"/>
      <c r="H1026" s="6"/>
      <c r="I1026" s="6"/>
      <c r="J1026" s="13"/>
      <c r="K1026" s="6"/>
    </row>
    <row r="1027" spans="5:11">
      <c r="E1027" s="6"/>
      <c r="F1027" s="13"/>
      <c r="G1027" s="13"/>
      <c r="H1027" s="6"/>
      <c r="I1027" s="6"/>
      <c r="J1027" s="13"/>
      <c r="K1027" s="6"/>
    </row>
    <row r="1028" spans="5:11">
      <c r="E1028" s="6"/>
      <c r="F1028" s="13"/>
      <c r="G1028" s="13"/>
      <c r="H1028" s="6"/>
      <c r="I1028" s="6"/>
      <c r="J1028" s="13"/>
      <c r="K1028" s="6"/>
    </row>
    <row r="1029" spans="5:11">
      <c r="E1029" s="6"/>
      <c r="F1029" s="13"/>
      <c r="G1029" s="13"/>
      <c r="H1029" s="6"/>
      <c r="I1029" s="6"/>
      <c r="J1029" s="13"/>
      <c r="K1029" s="6"/>
    </row>
    <row r="1030" spans="5:11">
      <c r="E1030" s="6"/>
      <c r="F1030" s="13"/>
      <c r="G1030" s="13"/>
      <c r="H1030" s="6"/>
      <c r="I1030" s="6"/>
      <c r="J1030" s="13"/>
      <c r="K1030" s="6"/>
    </row>
    <row r="1031" spans="5:11">
      <c r="E1031" s="6"/>
      <c r="F1031" s="13"/>
      <c r="G1031" s="13"/>
      <c r="H1031" s="6"/>
      <c r="I1031" s="6"/>
      <c r="J1031" s="13"/>
      <c r="K1031" s="6"/>
    </row>
    <row r="1032" spans="5:11">
      <c r="E1032" s="6"/>
      <c r="F1032" s="13"/>
      <c r="G1032" s="13"/>
      <c r="H1032" s="6"/>
      <c r="I1032" s="6"/>
      <c r="J1032" s="13"/>
      <c r="K1032" s="6"/>
    </row>
    <row r="1033" spans="5:11">
      <c r="E1033" s="6"/>
      <c r="F1033" s="13"/>
      <c r="G1033" s="13"/>
      <c r="H1033" s="6"/>
      <c r="I1033" s="6"/>
      <c r="J1033" s="13"/>
      <c r="K1033" s="6"/>
    </row>
    <row r="1034" spans="5:11">
      <c r="E1034" s="6"/>
      <c r="F1034" s="13"/>
      <c r="G1034" s="13"/>
      <c r="H1034" s="6"/>
      <c r="I1034" s="6"/>
      <c r="J1034" s="13"/>
      <c r="K1034" s="6"/>
    </row>
    <row r="1035" spans="5:11">
      <c r="E1035" s="6"/>
      <c r="F1035" s="13"/>
      <c r="G1035" s="13"/>
      <c r="H1035" s="6"/>
      <c r="I1035" s="6"/>
      <c r="J1035" s="13"/>
      <c r="K1035" s="6"/>
    </row>
    <row r="1036" spans="5:11">
      <c r="E1036" s="6"/>
      <c r="F1036" s="13"/>
      <c r="G1036" s="13"/>
      <c r="H1036" s="6"/>
      <c r="I1036" s="6"/>
      <c r="J1036" s="13"/>
      <c r="K1036" s="6"/>
    </row>
    <row r="1037" spans="5:11">
      <c r="E1037" s="6"/>
      <c r="F1037" s="13"/>
      <c r="G1037" s="13"/>
      <c r="H1037" s="6"/>
      <c r="I1037" s="6"/>
      <c r="J1037" s="13"/>
      <c r="K1037" s="6"/>
    </row>
    <row r="1038" spans="5:11">
      <c r="E1038" s="6"/>
      <c r="F1038" s="13"/>
      <c r="G1038" s="13"/>
      <c r="H1038" s="6"/>
      <c r="I1038" s="6"/>
      <c r="J1038" s="13"/>
      <c r="K1038" s="6"/>
    </row>
    <row r="1039" spans="5:11">
      <c r="E1039" s="6"/>
      <c r="F1039" s="13"/>
      <c r="G1039" s="13"/>
      <c r="H1039" s="6"/>
      <c r="I1039" s="6"/>
      <c r="J1039" s="13"/>
      <c r="K1039" s="6"/>
    </row>
    <row r="1040" spans="5:11">
      <c r="E1040" s="6"/>
      <c r="F1040" s="13"/>
      <c r="G1040" s="13"/>
      <c r="H1040" s="6"/>
      <c r="I1040" s="6"/>
      <c r="J1040" s="13"/>
      <c r="K1040" s="6"/>
    </row>
    <row r="1041" spans="5:11">
      <c r="E1041" s="6"/>
      <c r="F1041" s="13"/>
      <c r="G1041" s="13"/>
      <c r="H1041" s="6"/>
      <c r="I1041" s="6"/>
      <c r="J1041" s="13"/>
      <c r="K1041" s="6"/>
    </row>
    <row r="1042" spans="5:11">
      <c r="E1042" s="6"/>
      <c r="F1042" s="13"/>
      <c r="G1042" s="13"/>
      <c r="H1042" s="6"/>
      <c r="I1042" s="6"/>
      <c r="J1042" s="13"/>
      <c r="K1042" s="6"/>
    </row>
    <row r="1043" spans="5:11">
      <c r="E1043" s="6"/>
      <c r="F1043" s="13"/>
      <c r="G1043" s="13"/>
      <c r="H1043" s="6"/>
      <c r="I1043" s="6"/>
      <c r="J1043" s="13"/>
      <c r="K1043" s="6"/>
    </row>
    <row r="1044" spans="5:11">
      <c r="E1044" s="6"/>
      <c r="F1044" s="13"/>
      <c r="G1044" s="13"/>
      <c r="H1044" s="6"/>
      <c r="I1044" s="6"/>
      <c r="J1044" s="13"/>
      <c r="K1044" s="6"/>
    </row>
    <row r="1045" spans="5:11">
      <c r="E1045" s="6"/>
      <c r="F1045" s="13"/>
      <c r="G1045" s="13"/>
      <c r="H1045" s="6"/>
      <c r="I1045" s="6"/>
      <c r="J1045" s="13"/>
      <c r="K1045" s="6"/>
    </row>
    <row r="1046" spans="5:11">
      <c r="E1046" s="6"/>
      <c r="F1046" s="13"/>
      <c r="G1046" s="13"/>
      <c r="H1046" s="6"/>
      <c r="I1046" s="6"/>
      <c r="J1046" s="13"/>
      <c r="K1046" s="6"/>
    </row>
    <row r="1047" spans="5:11">
      <c r="E1047" s="6"/>
      <c r="F1047" s="13"/>
      <c r="G1047" s="13"/>
      <c r="H1047" s="6"/>
      <c r="I1047" s="6"/>
      <c r="J1047" s="13"/>
      <c r="K1047" s="6"/>
    </row>
    <row r="1048" spans="5:11">
      <c r="E1048" s="6"/>
      <c r="F1048" s="13"/>
      <c r="G1048" s="13"/>
      <c r="H1048" s="6"/>
      <c r="I1048" s="6"/>
      <c r="J1048" s="13"/>
      <c r="K1048" s="6"/>
    </row>
    <row r="1049" spans="5:11">
      <c r="E1049" s="6"/>
      <c r="F1049" s="13"/>
      <c r="G1049" s="13"/>
      <c r="H1049" s="6"/>
      <c r="I1049" s="6"/>
      <c r="J1049" s="13"/>
      <c r="K1049" s="6"/>
    </row>
    <row r="1050" spans="5:11">
      <c r="E1050" s="6"/>
      <c r="F1050" s="13"/>
      <c r="G1050" s="13"/>
      <c r="H1050" s="6"/>
      <c r="I1050" s="6"/>
      <c r="J1050" s="13"/>
      <c r="K1050" s="6"/>
    </row>
    <row r="1051" spans="5:11">
      <c r="E1051" s="6"/>
      <c r="F1051" s="13"/>
      <c r="G1051" s="13"/>
      <c r="H1051" s="6"/>
      <c r="I1051" s="6"/>
      <c r="J1051" s="13"/>
      <c r="K1051" s="6"/>
    </row>
    <row r="1052" spans="5:11">
      <c r="E1052" s="6"/>
      <c r="F1052" s="13"/>
      <c r="G1052" s="13"/>
      <c r="H1052" s="6"/>
      <c r="I1052" s="6"/>
      <c r="J1052" s="13"/>
      <c r="K1052" s="6"/>
    </row>
    <row r="1053" spans="5:11">
      <c r="E1053" s="6"/>
      <c r="F1053" s="13"/>
      <c r="G1053" s="13"/>
      <c r="H1053" s="6"/>
      <c r="I1053" s="6"/>
      <c r="J1053" s="13"/>
      <c r="K1053" s="6"/>
    </row>
    <row r="1054" spans="5:11">
      <c r="E1054" s="6"/>
      <c r="F1054" s="13"/>
      <c r="G1054" s="13"/>
      <c r="H1054" s="6"/>
      <c r="I1054" s="6"/>
      <c r="J1054" s="13"/>
      <c r="K1054" s="6"/>
    </row>
    <row r="1055" spans="5:11">
      <c r="E1055" s="6"/>
      <c r="F1055" s="13"/>
      <c r="G1055" s="13"/>
      <c r="H1055" s="6"/>
      <c r="I1055" s="6"/>
      <c r="J1055" s="13"/>
      <c r="K1055" s="6"/>
    </row>
    <row r="1056" spans="5:11">
      <c r="E1056" s="6"/>
      <c r="F1056" s="13"/>
      <c r="G1056" s="13"/>
      <c r="H1056" s="6"/>
      <c r="I1056" s="6"/>
      <c r="J1056" s="13"/>
      <c r="K1056" s="6"/>
    </row>
    <row r="1057" spans="5:11">
      <c r="E1057" s="6"/>
      <c r="F1057" s="13"/>
      <c r="G1057" s="13"/>
      <c r="H1057" s="6"/>
      <c r="I1057" s="6"/>
      <c r="J1057" s="13"/>
      <c r="K1057" s="6"/>
    </row>
    <row r="1058" spans="5:11">
      <c r="E1058" s="6"/>
      <c r="F1058" s="13"/>
      <c r="G1058" s="13"/>
      <c r="H1058" s="6"/>
      <c r="I1058" s="6"/>
      <c r="J1058" s="13"/>
      <c r="K1058" s="6"/>
    </row>
    <row r="1059" spans="5:11">
      <c r="E1059" s="6"/>
      <c r="F1059" s="13"/>
      <c r="G1059" s="13"/>
      <c r="H1059" s="6"/>
      <c r="I1059" s="6"/>
      <c r="J1059" s="13"/>
      <c r="K1059" s="6"/>
    </row>
    <row r="1060" spans="5:11">
      <c r="E1060" s="6"/>
      <c r="F1060" s="13"/>
      <c r="G1060" s="13"/>
      <c r="H1060" s="6"/>
      <c r="I1060" s="6"/>
      <c r="J1060" s="13"/>
      <c r="K1060" s="6"/>
    </row>
    <row r="1061" spans="5:11">
      <c r="E1061" s="6"/>
      <c r="F1061" s="13"/>
      <c r="G1061" s="13"/>
      <c r="H1061" s="6"/>
      <c r="I1061" s="6"/>
      <c r="J1061" s="13"/>
      <c r="K1061" s="6"/>
    </row>
    <row r="1062" spans="5:11">
      <c r="E1062" s="6"/>
      <c r="F1062" s="13"/>
      <c r="G1062" s="13"/>
      <c r="H1062" s="6"/>
      <c r="I1062" s="6"/>
      <c r="J1062" s="13"/>
      <c r="K1062" s="6"/>
    </row>
    <row r="1063" spans="5:11">
      <c r="E1063" s="6"/>
      <c r="F1063" s="13"/>
      <c r="G1063" s="13"/>
      <c r="H1063" s="6"/>
      <c r="I1063" s="6"/>
      <c r="J1063" s="13"/>
      <c r="K1063" s="6"/>
    </row>
    <row r="1064" spans="5:11">
      <c r="E1064" s="6"/>
      <c r="F1064" s="13"/>
      <c r="G1064" s="13"/>
      <c r="H1064" s="6"/>
      <c r="I1064" s="6"/>
      <c r="J1064" s="13"/>
      <c r="K1064" s="6"/>
    </row>
    <row r="1065" spans="5:11">
      <c r="E1065" s="6"/>
      <c r="F1065" s="13"/>
      <c r="G1065" s="13"/>
      <c r="H1065" s="6"/>
      <c r="I1065" s="6"/>
      <c r="J1065" s="13"/>
      <c r="K1065" s="6"/>
    </row>
    <row r="1066" spans="5:11">
      <c r="E1066" s="6"/>
      <c r="F1066" s="13"/>
      <c r="G1066" s="13"/>
      <c r="H1066" s="6"/>
      <c r="I1066" s="6"/>
      <c r="J1066" s="13"/>
      <c r="K1066" s="6"/>
    </row>
    <row r="1067" spans="5:11">
      <c r="E1067" s="6"/>
      <c r="F1067" s="13"/>
      <c r="G1067" s="13"/>
      <c r="H1067" s="6"/>
      <c r="I1067" s="6"/>
      <c r="J1067" s="13"/>
      <c r="K1067" s="6"/>
    </row>
    <row r="1068" spans="5:11">
      <c r="E1068" s="6"/>
      <c r="F1068" s="13"/>
      <c r="G1068" s="13"/>
      <c r="H1068" s="6"/>
      <c r="I1068" s="6"/>
      <c r="J1068" s="13"/>
      <c r="K1068" s="6"/>
    </row>
    <row r="1069" spans="5:11">
      <c r="E1069" s="6"/>
      <c r="F1069" s="13"/>
      <c r="G1069" s="13"/>
      <c r="H1069" s="6"/>
      <c r="I1069" s="6"/>
      <c r="J1069" s="13"/>
      <c r="K1069" s="6"/>
    </row>
    <row r="1070" spans="5:11">
      <c r="E1070" s="6"/>
      <c r="F1070" s="13"/>
      <c r="G1070" s="13"/>
      <c r="H1070" s="6"/>
      <c r="I1070" s="6"/>
      <c r="J1070" s="13"/>
      <c r="K1070" s="6"/>
    </row>
    <row r="1071" spans="5:11">
      <c r="E1071" s="6"/>
      <c r="F1071" s="13"/>
      <c r="G1071" s="13"/>
      <c r="H1071" s="6"/>
      <c r="I1071" s="6"/>
      <c r="J1071" s="13"/>
      <c r="K1071" s="6"/>
    </row>
    <row r="1072" spans="5:11">
      <c r="E1072" s="6"/>
      <c r="F1072" s="13"/>
      <c r="G1072" s="13"/>
      <c r="H1072" s="6"/>
      <c r="I1072" s="6"/>
      <c r="J1072" s="13"/>
      <c r="K1072" s="6"/>
    </row>
    <row r="1073" spans="5:11">
      <c r="E1073" s="6"/>
      <c r="F1073" s="13"/>
      <c r="G1073" s="13"/>
      <c r="H1073" s="6"/>
      <c r="I1073" s="6"/>
      <c r="J1073" s="13"/>
      <c r="K1073" s="6"/>
    </row>
    <row r="1074" spans="5:11">
      <c r="E1074" s="6"/>
      <c r="F1074" s="13"/>
      <c r="G1074" s="13"/>
      <c r="H1074" s="6"/>
      <c r="I1074" s="6"/>
      <c r="J1074" s="13"/>
      <c r="K1074" s="6"/>
    </row>
    <row r="1075" spans="5:11">
      <c r="E1075" s="6"/>
      <c r="F1075" s="13"/>
      <c r="G1075" s="13"/>
      <c r="H1075" s="6"/>
      <c r="I1075" s="6"/>
      <c r="J1075" s="13"/>
      <c r="K1075" s="6"/>
    </row>
    <row r="1076" spans="5:11">
      <c r="E1076" s="6"/>
      <c r="F1076" s="13"/>
      <c r="G1076" s="13"/>
      <c r="H1076" s="6"/>
      <c r="I1076" s="6"/>
      <c r="J1076" s="13"/>
      <c r="K1076" s="6"/>
    </row>
    <row r="1077" spans="5:11">
      <c r="E1077" s="6"/>
      <c r="F1077" s="13"/>
      <c r="G1077" s="13"/>
      <c r="H1077" s="6"/>
      <c r="I1077" s="6"/>
      <c r="J1077" s="13"/>
      <c r="K1077" s="6"/>
    </row>
    <row r="1078" spans="5:11">
      <c r="E1078" s="6"/>
      <c r="F1078" s="13"/>
      <c r="G1078" s="13"/>
      <c r="H1078" s="6"/>
      <c r="I1078" s="6"/>
      <c r="J1078" s="13"/>
      <c r="K1078" s="6"/>
    </row>
    <row r="1079" spans="5:11">
      <c r="E1079" s="6"/>
      <c r="F1079" s="13"/>
      <c r="G1079" s="13"/>
      <c r="H1079" s="6"/>
      <c r="I1079" s="6"/>
      <c r="J1079" s="13"/>
      <c r="K1079" s="6"/>
    </row>
    <row r="1080" spans="5:11">
      <c r="E1080" s="6"/>
      <c r="F1080" s="13"/>
      <c r="G1080" s="13"/>
      <c r="H1080" s="6"/>
      <c r="I1080" s="6"/>
      <c r="J1080" s="13"/>
      <c r="K1080" s="6"/>
    </row>
    <row r="1081" spans="5:11">
      <c r="E1081" s="6"/>
      <c r="F1081" s="13"/>
      <c r="G1081" s="13"/>
      <c r="H1081" s="6"/>
      <c r="I1081" s="6"/>
      <c r="J1081" s="13"/>
      <c r="K1081" s="6"/>
    </row>
    <row r="1082" spans="5:11">
      <c r="E1082" s="6"/>
      <c r="F1082" s="13"/>
      <c r="G1082" s="13"/>
      <c r="H1082" s="6"/>
      <c r="I1082" s="6"/>
      <c r="J1082" s="13"/>
      <c r="K1082" s="6"/>
    </row>
    <row r="1083" spans="5:11">
      <c r="E1083" s="6"/>
      <c r="F1083" s="13"/>
      <c r="G1083" s="13"/>
      <c r="H1083" s="6"/>
      <c r="I1083" s="6"/>
      <c r="J1083" s="13"/>
      <c r="K1083" s="6"/>
    </row>
    <row r="1084" spans="5:11">
      <c r="E1084" s="6"/>
      <c r="F1084" s="13"/>
      <c r="G1084" s="13"/>
      <c r="H1084" s="6"/>
      <c r="I1084" s="6"/>
      <c r="J1084" s="13"/>
      <c r="K1084" s="6"/>
    </row>
    <row r="1085" spans="5:11">
      <c r="E1085" s="6"/>
      <c r="F1085" s="13"/>
      <c r="G1085" s="13"/>
      <c r="H1085" s="6"/>
      <c r="I1085" s="6"/>
      <c r="J1085" s="13"/>
      <c r="K1085" s="6"/>
    </row>
    <row r="1086" spans="5:11">
      <c r="E1086" s="6"/>
      <c r="F1086" s="13"/>
      <c r="G1086" s="13"/>
      <c r="H1086" s="6"/>
      <c r="I1086" s="6"/>
      <c r="J1086" s="13"/>
      <c r="K1086" s="6"/>
    </row>
    <row r="1087" spans="5:11">
      <c r="E1087" s="6"/>
      <c r="F1087" s="13"/>
      <c r="G1087" s="13"/>
      <c r="H1087" s="6"/>
      <c r="I1087" s="6"/>
      <c r="J1087" s="13"/>
      <c r="K1087" s="6"/>
    </row>
    <row r="1088" spans="5:11">
      <c r="E1088" s="6"/>
      <c r="F1088" s="13"/>
      <c r="G1088" s="13"/>
      <c r="H1088" s="6"/>
      <c r="I1088" s="6"/>
      <c r="J1088" s="13"/>
      <c r="K1088" s="6"/>
    </row>
    <row r="1089" spans="5:11">
      <c r="E1089" s="6"/>
      <c r="F1089" s="13"/>
      <c r="G1089" s="13"/>
      <c r="H1089" s="6"/>
      <c r="I1089" s="6"/>
      <c r="J1089" s="13"/>
      <c r="K1089" s="6"/>
    </row>
    <row r="1090" spans="5:11">
      <c r="E1090" s="6"/>
      <c r="F1090" s="13"/>
      <c r="G1090" s="13"/>
      <c r="H1090" s="6"/>
      <c r="I1090" s="6"/>
      <c r="J1090" s="13"/>
      <c r="K1090" s="6"/>
    </row>
    <row r="1091" spans="5:11">
      <c r="E1091" s="6"/>
      <c r="F1091" s="13"/>
      <c r="G1091" s="13"/>
      <c r="H1091" s="6"/>
      <c r="I1091" s="6"/>
      <c r="J1091" s="13"/>
      <c r="K1091" s="6"/>
    </row>
    <row r="1092" spans="5:11">
      <c r="E1092" s="6"/>
      <c r="F1092" s="13"/>
      <c r="G1092" s="13"/>
      <c r="H1092" s="6"/>
      <c r="I1092" s="6"/>
      <c r="J1092" s="13"/>
      <c r="K1092" s="6"/>
    </row>
    <row r="1093" spans="5:11">
      <c r="E1093" s="6"/>
      <c r="F1093" s="13"/>
      <c r="G1093" s="13"/>
      <c r="H1093" s="6"/>
      <c r="I1093" s="6"/>
      <c r="J1093" s="13"/>
      <c r="K1093" s="6"/>
    </row>
    <row r="1094" spans="5:11">
      <c r="E1094" s="6"/>
      <c r="F1094" s="13"/>
      <c r="G1094" s="13"/>
      <c r="H1094" s="6"/>
      <c r="I1094" s="6"/>
      <c r="J1094" s="13"/>
      <c r="K1094" s="6"/>
    </row>
    <row r="1095" spans="5:11">
      <c r="E1095" s="6"/>
      <c r="F1095" s="13"/>
      <c r="G1095" s="13"/>
      <c r="H1095" s="6"/>
      <c r="I1095" s="6"/>
      <c r="J1095" s="13"/>
      <c r="K1095" s="6"/>
    </row>
    <row r="1096" spans="5:11">
      <c r="E1096" s="6"/>
      <c r="F1096" s="13"/>
      <c r="G1096" s="13"/>
      <c r="H1096" s="6"/>
      <c r="I1096" s="6"/>
      <c r="J1096" s="13"/>
      <c r="K1096" s="6"/>
    </row>
    <row r="1097" spans="5:11">
      <c r="E1097" s="6"/>
      <c r="F1097" s="13"/>
      <c r="G1097" s="13"/>
      <c r="H1097" s="6"/>
      <c r="I1097" s="6"/>
      <c r="J1097" s="13"/>
      <c r="K1097" s="6"/>
    </row>
    <row r="1098" spans="5:11">
      <c r="E1098" s="6"/>
      <c r="F1098" s="13"/>
      <c r="G1098" s="13"/>
      <c r="H1098" s="6"/>
      <c r="I1098" s="6"/>
      <c r="J1098" s="13"/>
      <c r="K1098" s="6"/>
    </row>
    <row r="1099" spans="5:11">
      <c r="E1099" s="6"/>
      <c r="F1099" s="13"/>
      <c r="G1099" s="13"/>
      <c r="H1099" s="6"/>
      <c r="I1099" s="6"/>
      <c r="J1099" s="13"/>
      <c r="K1099" s="6"/>
    </row>
    <row r="1100" spans="5:11">
      <c r="E1100" s="6"/>
      <c r="F1100" s="13"/>
      <c r="G1100" s="13"/>
      <c r="H1100" s="6"/>
      <c r="I1100" s="6"/>
      <c r="J1100" s="13"/>
      <c r="K1100" s="6"/>
    </row>
    <row r="1101" spans="5:11">
      <c r="E1101" s="6"/>
      <c r="F1101" s="13"/>
      <c r="G1101" s="13"/>
      <c r="H1101" s="6"/>
      <c r="I1101" s="6"/>
      <c r="J1101" s="13"/>
      <c r="K1101" s="6"/>
    </row>
    <row r="1102" spans="5:11">
      <c r="E1102" s="6"/>
      <c r="F1102" s="13"/>
      <c r="G1102" s="13"/>
      <c r="H1102" s="6"/>
      <c r="I1102" s="6"/>
      <c r="J1102" s="13"/>
      <c r="K1102" s="6"/>
    </row>
    <row r="1103" spans="5:11">
      <c r="E1103" s="6"/>
      <c r="F1103" s="13"/>
      <c r="G1103" s="13"/>
      <c r="H1103" s="6"/>
      <c r="I1103" s="6"/>
      <c r="J1103" s="13"/>
      <c r="K1103" s="6"/>
    </row>
    <row r="1104" spans="5:11">
      <c r="E1104" s="6"/>
      <c r="F1104" s="13"/>
      <c r="G1104" s="13"/>
      <c r="H1104" s="6"/>
      <c r="I1104" s="6"/>
      <c r="J1104" s="13"/>
      <c r="K1104" s="6"/>
    </row>
    <row r="1105" spans="5:11">
      <c r="E1105" s="6"/>
      <c r="F1105" s="13"/>
      <c r="G1105" s="13"/>
      <c r="H1105" s="6"/>
      <c r="I1105" s="6"/>
      <c r="J1105" s="13"/>
      <c r="K1105" s="6"/>
    </row>
    <row r="1106" spans="5:11">
      <c r="E1106" s="6"/>
      <c r="F1106" s="13"/>
      <c r="G1106" s="13"/>
      <c r="H1106" s="6"/>
      <c r="I1106" s="6"/>
      <c r="J1106" s="13"/>
      <c r="K1106" s="6"/>
    </row>
    <row r="1107" spans="5:11">
      <c r="E1107" s="6"/>
      <c r="F1107" s="13"/>
      <c r="G1107" s="13"/>
      <c r="H1107" s="6"/>
      <c r="I1107" s="6"/>
      <c r="J1107" s="13"/>
      <c r="K1107" s="6"/>
    </row>
    <row r="1108" spans="5:11">
      <c r="E1108" s="6"/>
      <c r="F1108" s="13"/>
      <c r="G1108" s="13"/>
      <c r="H1108" s="6"/>
      <c r="I1108" s="6"/>
      <c r="J1108" s="13"/>
      <c r="K1108" s="6"/>
    </row>
    <row r="1109" spans="5:11">
      <c r="E1109" s="6"/>
      <c r="F1109" s="13"/>
      <c r="G1109" s="13"/>
      <c r="H1109" s="6"/>
      <c r="I1109" s="6"/>
      <c r="J1109" s="13"/>
      <c r="K1109" s="6"/>
    </row>
    <row r="1110" spans="5:11">
      <c r="E1110" s="6"/>
      <c r="F1110" s="13"/>
      <c r="G1110" s="13"/>
      <c r="H1110" s="6"/>
      <c r="I1110" s="6"/>
      <c r="J1110" s="13"/>
      <c r="K1110" s="6"/>
    </row>
    <row r="1111" spans="5:11">
      <c r="E1111" s="6"/>
      <c r="F1111" s="13"/>
      <c r="G1111" s="13"/>
      <c r="H1111" s="6"/>
      <c r="I1111" s="6"/>
      <c r="J1111" s="13"/>
      <c r="K1111" s="6"/>
    </row>
    <row r="1112" spans="5:11">
      <c r="E1112" s="6"/>
      <c r="F1112" s="13"/>
      <c r="G1112" s="13"/>
      <c r="H1112" s="6"/>
      <c r="I1112" s="6"/>
      <c r="J1112" s="13"/>
      <c r="K1112" s="6"/>
    </row>
    <row r="1113" spans="5:11">
      <c r="E1113" s="6"/>
      <c r="F1113" s="13"/>
      <c r="G1113" s="13"/>
      <c r="H1113" s="6"/>
      <c r="I1113" s="6"/>
      <c r="J1113" s="13"/>
      <c r="K1113" s="6"/>
    </row>
    <row r="1114" spans="5:11">
      <c r="E1114" s="6"/>
      <c r="F1114" s="13"/>
      <c r="G1114" s="13"/>
      <c r="H1114" s="6"/>
      <c r="I1114" s="6"/>
      <c r="J1114" s="13"/>
      <c r="K1114" s="6"/>
    </row>
    <row r="1115" spans="5:11">
      <c r="E1115" s="6"/>
      <c r="F1115" s="13"/>
      <c r="G1115" s="13"/>
      <c r="H1115" s="6"/>
      <c r="I1115" s="6"/>
      <c r="J1115" s="13"/>
      <c r="K1115" s="6"/>
    </row>
    <row r="1116" spans="5:11">
      <c r="E1116" s="6"/>
      <c r="F1116" s="13"/>
      <c r="G1116" s="13"/>
      <c r="H1116" s="6"/>
      <c r="I1116" s="6"/>
      <c r="J1116" s="13"/>
      <c r="K1116" s="6"/>
    </row>
    <row r="1117" spans="5:11">
      <c r="E1117" s="6"/>
      <c r="F1117" s="13"/>
      <c r="G1117" s="13"/>
      <c r="H1117" s="6"/>
      <c r="I1117" s="6"/>
      <c r="J1117" s="13"/>
      <c r="K1117" s="6"/>
    </row>
    <row r="1118" spans="5:11">
      <c r="E1118" s="6"/>
      <c r="F1118" s="13"/>
      <c r="G1118" s="13"/>
      <c r="H1118" s="6"/>
      <c r="I1118" s="6"/>
      <c r="J1118" s="13"/>
      <c r="K1118" s="6"/>
    </row>
    <row r="1119" spans="5:11">
      <c r="E1119" s="6"/>
      <c r="F1119" s="13"/>
      <c r="G1119" s="13"/>
      <c r="H1119" s="6"/>
      <c r="I1119" s="6"/>
      <c r="J1119" s="13"/>
      <c r="K1119" s="6"/>
    </row>
    <row r="1120" spans="5:11">
      <c r="E1120" s="6"/>
      <c r="F1120" s="13"/>
      <c r="G1120" s="13"/>
      <c r="H1120" s="6"/>
      <c r="I1120" s="6"/>
      <c r="J1120" s="13"/>
      <c r="K1120" s="6"/>
    </row>
    <row r="1121" spans="5:11">
      <c r="E1121" s="6"/>
      <c r="F1121" s="13"/>
      <c r="G1121" s="13"/>
      <c r="H1121" s="6"/>
      <c r="I1121" s="6"/>
      <c r="J1121" s="13"/>
      <c r="K1121" s="6"/>
    </row>
    <row r="1122" spans="5:11">
      <c r="E1122" s="6"/>
      <c r="F1122" s="13"/>
      <c r="G1122" s="13"/>
      <c r="H1122" s="6"/>
      <c r="I1122" s="6"/>
      <c r="J1122" s="13"/>
      <c r="K1122" s="6"/>
    </row>
    <row r="1123" spans="5:11">
      <c r="E1123" s="6"/>
      <c r="F1123" s="13"/>
      <c r="G1123" s="13"/>
      <c r="H1123" s="6"/>
      <c r="I1123" s="6"/>
      <c r="J1123" s="13"/>
      <c r="K1123" s="6"/>
    </row>
    <row r="1124" spans="5:11">
      <c r="E1124" s="6"/>
      <c r="F1124" s="13"/>
      <c r="G1124" s="13"/>
      <c r="H1124" s="6"/>
      <c r="I1124" s="6"/>
      <c r="J1124" s="13"/>
      <c r="K1124" s="6"/>
    </row>
    <row r="1125" spans="5:11">
      <c r="E1125" s="6"/>
      <c r="F1125" s="13"/>
      <c r="G1125" s="13"/>
      <c r="H1125" s="6"/>
      <c r="I1125" s="6"/>
      <c r="J1125" s="13"/>
      <c r="K1125" s="6"/>
    </row>
    <row r="1126" spans="5:11">
      <c r="E1126" s="6"/>
      <c r="F1126" s="13"/>
      <c r="G1126" s="13"/>
      <c r="H1126" s="6"/>
      <c r="I1126" s="6"/>
      <c r="J1126" s="13"/>
      <c r="K1126" s="6"/>
    </row>
    <row r="1127" spans="5:11">
      <c r="E1127" s="6"/>
      <c r="F1127" s="13"/>
      <c r="G1127" s="13"/>
      <c r="H1127" s="6"/>
      <c r="I1127" s="6"/>
      <c r="J1127" s="13"/>
      <c r="K1127" s="6"/>
    </row>
    <row r="1128" spans="5:11">
      <c r="E1128" s="6"/>
      <c r="F1128" s="13"/>
      <c r="G1128" s="13"/>
      <c r="H1128" s="6"/>
      <c r="I1128" s="6"/>
      <c r="J1128" s="13"/>
      <c r="K1128" s="6"/>
    </row>
    <row r="1129" spans="5:11">
      <c r="E1129" s="6"/>
      <c r="F1129" s="13"/>
      <c r="G1129" s="13"/>
      <c r="H1129" s="6"/>
      <c r="I1129" s="6"/>
      <c r="J1129" s="13"/>
      <c r="K1129" s="6"/>
    </row>
    <row r="1130" spans="5:11">
      <c r="E1130" s="6"/>
      <c r="F1130" s="13"/>
      <c r="G1130" s="13"/>
      <c r="H1130" s="6"/>
      <c r="I1130" s="6"/>
      <c r="J1130" s="13"/>
      <c r="K1130" s="6"/>
    </row>
    <row r="1131" spans="5:11">
      <c r="E1131" s="6"/>
      <c r="F1131" s="13"/>
      <c r="G1131" s="13"/>
      <c r="H1131" s="6"/>
      <c r="I1131" s="6"/>
      <c r="J1131" s="13"/>
      <c r="K1131" s="6"/>
    </row>
    <row r="1132" spans="5:11">
      <c r="E1132" s="6"/>
      <c r="F1132" s="13"/>
      <c r="G1132" s="13"/>
      <c r="H1132" s="6"/>
      <c r="I1132" s="6"/>
      <c r="J1132" s="13"/>
      <c r="K1132" s="6"/>
    </row>
    <row r="1133" spans="5:11">
      <c r="E1133" s="6"/>
      <c r="F1133" s="13"/>
      <c r="G1133" s="13"/>
      <c r="H1133" s="6"/>
      <c r="I1133" s="6"/>
      <c r="J1133" s="13"/>
      <c r="K1133" s="6"/>
    </row>
    <row r="1134" spans="5:11">
      <c r="E1134" s="6"/>
      <c r="F1134" s="13"/>
      <c r="G1134" s="13"/>
      <c r="H1134" s="6"/>
      <c r="I1134" s="6"/>
      <c r="J1134" s="13"/>
      <c r="K1134" s="6"/>
    </row>
    <row r="1135" spans="5:11">
      <c r="E1135" s="6"/>
      <c r="F1135" s="13"/>
      <c r="G1135" s="13"/>
      <c r="H1135" s="6"/>
      <c r="I1135" s="6"/>
      <c r="J1135" s="13"/>
      <c r="K1135" s="6"/>
    </row>
    <row r="1136" spans="5:11">
      <c r="E1136" s="6"/>
      <c r="F1136" s="13"/>
      <c r="G1136" s="13"/>
      <c r="H1136" s="6"/>
      <c r="I1136" s="6"/>
      <c r="J1136" s="13"/>
      <c r="K1136" s="6"/>
    </row>
    <row r="1137" spans="5:11">
      <c r="E1137" s="6"/>
      <c r="F1137" s="13"/>
      <c r="G1137" s="13"/>
      <c r="H1137" s="6"/>
      <c r="I1137" s="6"/>
      <c r="J1137" s="13"/>
      <c r="K1137" s="6"/>
    </row>
    <row r="1138" spans="5:11">
      <c r="E1138" s="6"/>
      <c r="F1138" s="13"/>
      <c r="G1138" s="13"/>
      <c r="H1138" s="6"/>
      <c r="I1138" s="6"/>
      <c r="J1138" s="13"/>
      <c r="K1138" s="6"/>
    </row>
    <row r="1139" spans="5:11">
      <c r="E1139" s="6"/>
      <c r="F1139" s="13"/>
      <c r="G1139" s="13"/>
      <c r="H1139" s="6"/>
      <c r="I1139" s="6"/>
      <c r="J1139" s="13"/>
      <c r="K1139" s="6"/>
    </row>
    <row r="1140" spans="5:11">
      <c r="E1140" s="6"/>
      <c r="F1140" s="13"/>
      <c r="G1140" s="13"/>
      <c r="H1140" s="6"/>
      <c r="I1140" s="6"/>
      <c r="J1140" s="13"/>
      <c r="K1140" s="6"/>
    </row>
    <row r="1141" spans="5:11">
      <c r="E1141" s="6"/>
      <c r="F1141" s="13"/>
      <c r="G1141" s="13"/>
      <c r="H1141" s="6"/>
      <c r="I1141" s="6"/>
      <c r="J1141" s="13"/>
      <c r="K1141" s="6"/>
    </row>
    <row r="1142" spans="5:11">
      <c r="E1142" s="6"/>
      <c r="F1142" s="13"/>
      <c r="G1142" s="13"/>
      <c r="H1142" s="6"/>
      <c r="I1142" s="6"/>
      <c r="J1142" s="13"/>
      <c r="K1142" s="6"/>
    </row>
    <row r="1143" spans="5:11">
      <c r="E1143" s="6"/>
      <c r="F1143" s="13"/>
      <c r="G1143" s="13"/>
      <c r="H1143" s="6"/>
      <c r="I1143" s="6"/>
      <c r="J1143" s="13"/>
      <c r="K1143" s="6"/>
    </row>
    <row r="1144" spans="5:11">
      <c r="E1144" s="6"/>
      <c r="F1144" s="13"/>
      <c r="G1144" s="13"/>
      <c r="H1144" s="6"/>
      <c r="I1144" s="6"/>
      <c r="J1144" s="13"/>
      <c r="K1144" s="6"/>
    </row>
    <row r="1145" spans="5:11">
      <c r="E1145" s="6"/>
      <c r="F1145" s="13"/>
      <c r="G1145" s="13"/>
      <c r="H1145" s="6"/>
      <c r="I1145" s="6"/>
      <c r="J1145" s="13"/>
      <c r="K1145" s="6"/>
    </row>
    <row r="1146" spans="5:11">
      <c r="E1146" s="6"/>
      <c r="F1146" s="13"/>
      <c r="G1146" s="13"/>
      <c r="H1146" s="6"/>
      <c r="I1146" s="6"/>
      <c r="J1146" s="13"/>
      <c r="K1146" s="6"/>
    </row>
    <row r="1147" spans="5:11">
      <c r="E1147" s="6"/>
      <c r="F1147" s="13"/>
      <c r="G1147" s="13"/>
      <c r="H1147" s="6"/>
      <c r="I1147" s="6"/>
      <c r="J1147" s="13"/>
      <c r="K1147" s="6"/>
    </row>
    <row r="1148" spans="5:11">
      <c r="E1148" s="6"/>
      <c r="F1148" s="13"/>
      <c r="G1148" s="13"/>
      <c r="H1148" s="6"/>
      <c r="I1148" s="6"/>
      <c r="J1148" s="13"/>
      <c r="K1148" s="6"/>
    </row>
    <row r="1149" spans="5:11">
      <c r="E1149" s="6"/>
      <c r="F1149" s="13"/>
      <c r="G1149" s="13"/>
      <c r="H1149" s="6"/>
      <c r="I1149" s="6"/>
      <c r="J1149" s="13"/>
      <c r="K1149" s="6"/>
    </row>
    <row r="1150" spans="5:11">
      <c r="E1150" s="6"/>
      <c r="F1150" s="13"/>
      <c r="G1150" s="13"/>
      <c r="H1150" s="6"/>
      <c r="I1150" s="6"/>
      <c r="J1150" s="13"/>
      <c r="K1150" s="6"/>
    </row>
    <row r="1151" spans="5:11">
      <c r="E1151" s="6"/>
      <c r="F1151" s="13"/>
      <c r="G1151" s="13"/>
      <c r="H1151" s="6"/>
      <c r="I1151" s="6"/>
      <c r="J1151" s="13"/>
      <c r="K1151" s="6"/>
    </row>
    <row r="1152" spans="5:11">
      <c r="E1152" s="6"/>
      <c r="F1152" s="13"/>
      <c r="G1152" s="13"/>
      <c r="H1152" s="6"/>
      <c r="I1152" s="6"/>
      <c r="J1152" s="13"/>
      <c r="K1152" s="6"/>
    </row>
    <row r="1153" spans="5:11">
      <c r="E1153" s="6"/>
      <c r="F1153" s="13"/>
      <c r="G1153" s="13"/>
      <c r="H1153" s="6"/>
      <c r="I1153" s="6"/>
      <c r="J1153" s="13"/>
      <c r="K1153" s="6"/>
    </row>
    <row r="1154" spans="5:11">
      <c r="E1154" s="6"/>
      <c r="F1154" s="13"/>
      <c r="G1154" s="13"/>
      <c r="H1154" s="6"/>
      <c r="I1154" s="6"/>
      <c r="J1154" s="13"/>
      <c r="K1154" s="6"/>
    </row>
    <row r="1155" spans="5:11">
      <c r="E1155" s="6"/>
      <c r="F1155" s="13"/>
      <c r="G1155" s="13"/>
      <c r="H1155" s="6"/>
      <c r="I1155" s="6"/>
      <c r="J1155" s="13"/>
      <c r="K1155" s="6"/>
    </row>
    <row r="1156" spans="5:11">
      <c r="E1156" s="6"/>
      <c r="F1156" s="13"/>
      <c r="G1156" s="13"/>
      <c r="H1156" s="6"/>
      <c r="I1156" s="6"/>
      <c r="J1156" s="13"/>
      <c r="K1156" s="6"/>
    </row>
    <row r="1157" spans="5:11">
      <c r="E1157" s="6"/>
      <c r="F1157" s="13"/>
      <c r="G1157" s="13"/>
      <c r="H1157" s="6"/>
      <c r="I1157" s="6"/>
      <c r="J1157" s="13"/>
      <c r="K1157" s="6"/>
    </row>
    <row r="1158" spans="5:11">
      <c r="E1158" s="6"/>
      <c r="F1158" s="13"/>
      <c r="G1158" s="13"/>
      <c r="H1158" s="6"/>
      <c r="I1158" s="6"/>
      <c r="J1158" s="13"/>
      <c r="K1158" s="6"/>
    </row>
    <row r="1159" spans="5:11">
      <c r="E1159" s="6"/>
      <c r="F1159" s="13"/>
      <c r="G1159" s="13"/>
      <c r="H1159" s="6"/>
      <c r="I1159" s="6"/>
      <c r="J1159" s="13"/>
      <c r="K1159" s="6"/>
    </row>
    <row r="1160" spans="5:11">
      <c r="E1160" s="6"/>
      <c r="F1160" s="13"/>
      <c r="G1160" s="13"/>
      <c r="H1160" s="6"/>
      <c r="I1160" s="6"/>
      <c r="J1160" s="13"/>
      <c r="K1160" s="6"/>
    </row>
    <row r="1161" spans="5:11">
      <c r="E1161" s="6"/>
      <c r="F1161" s="13"/>
      <c r="G1161" s="13"/>
      <c r="H1161" s="6"/>
      <c r="I1161" s="6"/>
      <c r="J1161" s="13"/>
      <c r="K1161" s="6"/>
    </row>
    <row r="1162" spans="5:11">
      <c r="E1162" s="6"/>
      <c r="F1162" s="13"/>
      <c r="G1162" s="13"/>
      <c r="H1162" s="6"/>
      <c r="I1162" s="6"/>
      <c r="J1162" s="13"/>
      <c r="K1162" s="6"/>
    </row>
    <row r="1163" spans="5:11">
      <c r="E1163" s="6"/>
      <c r="F1163" s="13"/>
      <c r="G1163" s="13"/>
      <c r="H1163" s="6"/>
      <c r="I1163" s="6"/>
      <c r="J1163" s="13"/>
      <c r="K1163" s="6"/>
    </row>
    <row r="1164" spans="5:11">
      <c r="E1164" s="6"/>
      <c r="F1164" s="13"/>
      <c r="G1164" s="13"/>
      <c r="H1164" s="6"/>
      <c r="I1164" s="6"/>
      <c r="J1164" s="13"/>
      <c r="K1164" s="6"/>
    </row>
    <row r="1165" spans="5:11">
      <c r="E1165" s="6"/>
      <c r="F1165" s="13"/>
      <c r="G1165" s="13"/>
      <c r="H1165" s="6"/>
      <c r="I1165" s="6"/>
      <c r="J1165" s="13"/>
      <c r="K1165" s="6"/>
    </row>
    <row r="1166" spans="5:11">
      <c r="E1166" s="6"/>
      <c r="F1166" s="13"/>
      <c r="G1166" s="13"/>
      <c r="H1166" s="6"/>
      <c r="I1166" s="6"/>
      <c r="J1166" s="13"/>
      <c r="K1166" s="6"/>
    </row>
    <row r="1167" spans="5:11">
      <c r="E1167" s="6"/>
      <c r="F1167" s="13"/>
      <c r="G1167" s="13"/>
      <c r="H1167" s="6"/>
      <c r="I1167" s="6"/>
      <c r="J1167" s="13"/>
      <c r="K1167" s="6"/>
    </row>
    <row r="1168" spans="5:11">
      <c r="E1168" s="6"/>
      <c r="F1168" s="13"/>
      <c r="G1168" s="13"/>
      <c r="H1168" s="6"/>
      <c r="I1168" s="6"/>
      <c r="J1168" s="13"/>
      <c r="K1168" s="6"/>
    </row>
    <row r="1169" spans="5:11">
      <c r="E1169" s="6"/>
      <c r="F1169" s="13"/>
      <c r="G1169" s="13"/>
      <c r="H1169" s="6"/>
      <c r="I1169" s="6"/>
      <c r="J1169" s="13"/>
      <c r="K1169" s="6"/>
    </row>
    <row r="1170" spans="5:11">
      <c r="E1170" s="6"/>
      <c r="F1170" s="13"/>
      <c r="G1170" s="13"/>
      <c r="H1170" s="6"/>
      <c r="I1170" s="6"/>
      <c r="J1170" s="13"/>
      <c r="K1170" s="6"/>
    </row>
    <row r="1171" spans="5:11">
      <c r="E1171" s="6"/>
      <c r="F1171" s="13"/>
      <c r="G1171" s="13"/>
      <c r="H1171" s="6"/>
      <c r="I1171" s="6"/>
      <c r="J1171" s="13"/>
      <c r="K1171" s="6"/>
    </row>
    <row r="1172" spans="5:11">
      <c r="E1172" s="6"/>
      <c r="F1172" s="13"/>
      <c r="G1172" s="13"/>
      <c r="H1172" s="6"/>
      <c r="I1172" s="6"/>
      <c r="J1172" s="13"/>
      <c r="K1172" s="6"/>
    </row>
    <row r="1173" spans="5:11">
      <c r="E1173" s="6"/>
      <c r="F1173" s="13"/>
      <c r="G1173" s="13"/>
      <c r="H1173" s="6"/>
      <c r="I1173" s="6"/>
      <c r="J1173" s="13"/>
      <c r="K1173" s="6"/>
    </row>
    <row r="1174" spans="5:11">
      <c r="E1174" s="6"/>
      <c r="F1174" s="13"/>
      <c r="G1174" s="13"/>
      <c r="H1174" s="6"/>
      <c r="I1174" s="6"/>
      <c r="J1174" s="13"/>
      <c r="K1174" s="6"/>
    </row>
    <row r="1175" spans="5:11">
      <c r="E1175" s="6"/>
      <c r="F1175" s="13"/>
      <c r="G1175" s="13"/>
      <c r="H1175" s="6"/>
      <c r="I1175" s="6"/>
      <c r="J1175" s="13"/>
      <c r="K1175" s="6"/>
    </row>
    <row r="1176" spans="5:11">
      <c r="E1176" s="6"/>
      <c r="F1176" s="13"/>
      <c r="G1176" s="13"/>
      <c r="H1176" s="6"/>
      <c r="I1176" s="6"/>
      <c r="J1176" s="13"/>
      <c r="K1176" s="6"/>
    </row>
    <row r="1177" spans="5:11">
      <c r="E1177" s="6"/>
      <c r="F1177" s="13"/>
      <c r="G1177" s="13"/>
      <c r="H1177" s="6"/>
      <c r="I1177" s="6"/>
      <c r="J1177" s="13"/>
      <c r="K1177" s="6"/>
    </row>
    <row r="1178" spans="5:11">
      <c r="E1178" s="6"/>
      <c r="F1178" s="13"/>
      <c r="G1178" s="13"/>
      <c r="H1178" s="6"/>
      <c r="I1178" s="6"/>
      <c r="J1178" s="13"/>
      <c r="K1178" s="6"/>
    </row>
    <row r="1179" spans="5:11">
      <c r="E1179" s="6"/>
      <c r="F1179" s="13"/>
      <c r="G1179" s="13"/>
      <c r="H1179" s="6"/>
      <c r="I1179" s="6"/>
      <c r="J1179" s="13"/>
      <c r="K1179" s="6"/>
    </row>
    <row r="1180" spans="5:11">
      <c r="E1180" s="6"/>
      <c r="F1180" s="13"/>
      <c r="G1180" s="13"/>
      <c r="H1180" s="6"/>
      <c r="I1180" s="6"/>
      <c r="J1180" s="13"/>
      <c r="K1180" s="6"/>
    </row>
    <row r="1181" spans="5:11">
      <c r="E1181" s="6"/>
      <c r="F1181" s="13"/>
      <c r="G1181" s="13"/>
      <c r="H1181" s="6"/>
      <c r="I1181" s="6"/>
      <c r="J1181" s="13"/>
      <c r="K1181" s="6"/>
    </row>
    <row r="1182" spans="5:11">
      <c r="E1182" s="6"/>
      <c r="F1182" s="13"/>
      <c r="G1182" s="13"/>
      <c r="H1182" s="6"/>
      <c r="I1182" s="6"/>
      <c r="J1182" s="13"/>
      <c r="K1182" s="6"/>
    </row>
    <row r="1183" spans="5:11">
      <c r="E1183" s="6"/>
      <c r="F1183" s="13"/>
      <c r="G1183" s="13"/>
      <c r="H1183" s="6"/>
      <c r="I1183" s="6"/>
      <c r="J1183" s="13"/>
      <c r="K1183" s="6"/>
    </row>
    <row r="1184" spans="5:11">
      <c r="E1184" s="6"/>
      <c r="F1184" s="13"/>
      <c r="G1184" s="13"/>
      <c r="H1184" s="6"/>
      <c r="I1184" s="6"/>
      <c r="J1184" s="13"/>
      <c r="K1184" s="6"/>
    </row>
    <row r="1185" spans="5:11">
      <c r="E1185" s="6"/>
      <c r="F1185" s="13"/>
      <c r="G1185" s="13"/>
      <c r="H1185" s="6"/>
      <c r="I1185" s="6"/>
      <c r="J1185" s="13"/>
      <c r="K1185" s="6"/>
    </row>
    <row r="1186" spans="5:11">
      <c r="E1186" s="6"/>
      <c r="F1186" s="13"/>
      <c r="G1186" s="13"/>
      <c r="H1186" s="6"/>
      <c r="I1186" s="6"/>
      <c r="J1186" s="13"/>
      <c r="K1186" s="6"/>
    </row>
    <row r="1187" spans="5:11">
      <c r="E1187" s="6"/>
      <c r="F1187" s="13"/>
      <c r="G1187" s="13"/>
      <c r="H1187" s="6"/>
      <c r="I1187" s="6"/>
      <c r="J1187" s="13"/>
      <c r="K1187" s="6"/>
    </row>
    <row r="1188" spans="5:11">
      <c r="E1188" s="6"/>
      <c r="F1188" s="13"/>
      <c r="G1188" s="13"/>
      <c r="H1188" s="6"/>
      <c r="I1188" s="6"/>
      <c r="J1188" s="13"/>
      <c r="K1188" s="6"/>
    </row>
    <row r="1189" spans="5:11">
      <c r="E1189" s="6"/>
      <c r="F1189" s="13"/>
      <c r="G1189" s="13"/>
      <c r="H1189" s="6"/>
      <c r="I1189" s="6"/>
      <c r="J1189" s="13"/>
      <c r="K1189" s="6"/>
    </row>
    <row r="1190" spans="5:11">
      <c r="E1190" s="6"/>
      <c r="F1190" s="13"/>
      <c r="G1190" s="13"/>
      <c r="H1190" s="6"/>
      <c r="I1190" s="6"/>
      <c r="J1190" s="13"/>
      <c r="K1190" s="6"/>
    </row>
    <row r="1191" spans="5:11">
      <c r="E1191" s="6"/>
      <c r="F1191" s="13"/>
      <c r="G1191" s="13"/>
      <c r="H1191" s="6"/>
      <c r="I1191" s="6"/>
      <c r="J1191" s="13"/>
      <c r="K1191" s="6"/>
    </row>
    <row r="1192" spans="5:11">
      <c r="E1192" s="6"/>
      <c r="F1192" s="13"/>
      <c r="G1192" s="13"/>
      <c r="H1192" s="6"/>
      <c r="I1192" s="6"/>
      <c r="J1192" s="13"/>
      <c r="K1192" s="6"/>
    </row>
    <row r="1193" spans="5:11">
      <c r="E1193" s="6"/>
      <c r="F1193" s="13"/>
      <c r="G1193" s="13"/>
      <c r="H1193" s="6"/>
      <c r="I1193" s="6"/>
      <c r="J1193" s="13"/>
      <c r="K1193" s="6"/>
    </row>
    <row r="1194" spans="5:11">
      <c r="E1194" s="6"/>
      <c r="F1194" s="13"/>
      <c r="G1194" s="13"/>
      <c r="H1194" s="6"/>
      <c r="I1194" s="6"/>
      <c r="J1194" s="13"/>
      <c r="K1194" s="6"/>
    </row>
    <row r="1195" spans="5:11">
      <c r="E1195" s="6"/>
      <c r="F1195" s="13"/>
      <c r="G1195" s="13"/>
      <c r="H1195" s="6"/>
      <c r="I1195" s="6"/>
      <c r="J1195" s="13"/>
      <c r="K1195" s="6"/>
    </row>
    <row r="1196" spans="5:11">
      <c r="E1196" s="6"/>
      <c r="F1196" s="13"/>
      <c r="G1196" s="13"/>
      <c r="H1196" s="6"/>
      <c r="I1196" s="6"/>
      <c r="J1196" s="13"/>
      <c r="K1196" s="6"/>
    </row>
    <row r="1197" spans="5:11">
      <c r="E1197" s="6"/>
      <c r="F1197" s="13"/>
      <c r="G1197" s="13"/>
      <c r="H1197" s="6"/>
      <c r="I1197" s="6"/>
      <c r="J1197" s="13"/>
      <c r="K1197" s="6"/>
    </row>
    <row r="1198" spans="5:11">
      <c r="E1198" s="6"/>
      <c r="F1198" s="13"/>
      <c r="G1198" s="13"/>
      <c r="H1198" s="6"/>
      <c r="I1198" s="6"/>
      <c r="J1198" s="13"/>
      <c r="K1198" s="6"/>
    </row>
    <row r="1199" spans="5:11">
      <c r="E1199" s="6"/>
      <c r="F1199" s="13"/>
      <c r="G1199" s="13"/>
      <c r="H1199" s="6"/>
      <c r="I1199" s="6"/>
      <c r="J1199" s="13"/>
      <c r="K1199" s="6"/>
    </row>
    <row r="1200" spans="5:11">
      <c r="E1200" s="6"/>
      <c r="F1200" s="13"/>
      <c r="G1200" s="13"/>
      <c r="H1200" s="6"/>
      <c r="I1200" s="6"/>
      <c r="J1200" s="13"/>
      <c r="K1200" s="6"/>
    </row>
    <row r="1201" spans="5:11">
      <c r="E1201" s="6"/>
      <c r="F1201" s="13"/>
      <c r="G1201" s="13"/>
      <c r="H1201" s="6"/>
      <c r="I1201" s="6"/>
      <c r="J1201" s="13"/>
      <c r="K1201" s="6"/>
    </row>
    <row r="1202" spans="5:11">
      <c r="E1202" s="6"/>
      <c r="F1202" s="13"/>
      <c r="G1202" s="13"/>
      <c r="H1202" s="6"/>
      <c r="I1202" s="6"/>
      <c r="J1202" s="13"/>
      <c r="K1202" s="6"/>
    </row>
    <row r="1203" spans="5:11">
      <c r="E1203" s="6"/>
      <c r="F1203" s="13"/>
      <c r="G1203" s="13"/>
      <c r="H1203" s="6"/>
      <c r="I1203" s="6"/>
      <c r="J1203" s="13"/>
      <c r="K1203" s="6"/>
    </row>
    <row r="1204" spans="5:11">
      <c r="E1204" s="6"/>
      <c r="F1204" s="13"/>
      <c r="G1204" s="13"/>
      <c r="H1204" s="6"/>
      <c r="I1204" s="6"/>
      <c r="J1204" s="13"/>
      <c r="K1204" s="6"/>
    </row>
    <row r="1205" spans="5:11">
      <c r="E1205" s="6"/>
      <c r="F1205" s="13"/>
      <c r="G1205" s="13"/>
      <c r="H1205" s="6"/>
      <c r="I1205" s="6"/>
      <c r="J1205" s="13"/>
      <c r="K1205" s="6"/>
    </row>
    <row r="1206" spans="5:11">
      <c r="E1206" s="6"/>
      <c r="F1206" s="13"/>
      <c r="G1206" s="13"/>
      <c r="H1206" s="6"/>
      <c r="I1206" s="6"/>
      <c r="J1206" s="13"/>
      <c r="K1206" s="6"/>
    </row>
    <row r="1207" spans="5:11">
      <c r="E1207" s="6"/>
      <c r="F1207" s="13"/>
      <c r="G1207" s="13"/>
      <c r="H1207" s="6"/>
      <c r="I1207" s="6"/>
      <c r="J1207" s="13"/>
      <c r="K1207" s="6"/>
    </row>
    <row r="1208" spans="5:11">
      <c r="E1208" s="6"/>
      <c r="F1208" s="13"/>
      <c r="G1208" s="13"/>
      <c r="H1208" s="6"/>
      <c r="I1208" s="6"/>
      <c r="J1208" s="13"/>
      <c r="K1208" s="6"/>
    </row>
    <row r="1209" spans="5:11">
      <c r="E1209" s="6"/>
      <c r="F1209" s="13"/>
      <c r="G1209" s="13"/>
      <c r="H1209" s="6"/>
      <c r="I1209" s="6"/>
      <c r="J1209" s="13"/>
      <c r="K1209" s="6"/>
    </row>
    <row r="1210" spans="5:11">
      <c r="E1210" s="6"/>
      <c r="F1210" s="13"/>
      <c r="G1210" s="13"/>
      <c r="H1210" s="6"/>
      <c r="I1210" s="6"/>
      <c r="J1210" s="13"/>
      <c r="K1210" s="6"/>
    </row>
    <row r="1211" spans="5:11">
      <c r="E1211" s="6"/>
      <c r="F1211" s="13"/>
      <c r="G1211" s="13"/>
      <c r="H1211" s="6"/>
      <c r="I1211" s="6"/>
      <c r="J1211" s="13"/>
      <c r="K1211" s="6"/>
    </row>
    <row r="1212" spans="5:11">
      <c r="E1212" s="6"/>
      <c r="F1212" s="13"/>
      <c r="G1212" s="13"/>
      <c r="H1212" s="6"/>
      <c r="I1212" s="6"/>
      <c r="J1212" s="13"/>
      <c r="K1212" s="6"/>
    </row>
    <row r="1213" spans="5:11">
      <c r="E1213" s="6"/>
      <c r="F1213" s="13"/>
      <c r="G1213" s="13"/>
      <c r="H1213" s="6"/>
      <c r="I1213" s="6"/>
      <c r="J1213" s="13"/>
      <c r="K1213" s="6"/>
    </row>
    <row r="1214" spans="5:11">
      <c r="E1214" s="6"/>
      <c r="F1214" s="13"/>
      <c r="G1214" s="13"/>
      <c r="H1214" s="6"/>
      <c r="I1214" s="6"/>
      <c r="J1214" s="13"/>
      <c r="K1214" s="6"/>
    </row>
    <row r="1215" spans="5:11">
      <c r="E1215" s="6"/>
      <c r="F1215" s="13"/>
      <c r="G1215" s="13"/>
      <c r="H1215" s="6"/>
      <c r="I1215" s="6"/>
      <c r="J1215" s="13"/>
      <c r="K1215" s="6"/>
    </row>
    <row r="1216" spans="5:11">
      <c r="E1216" s="6"/>
      <c r="F1216" s="13"/>
      <c r="G1216" s="13"/>
      <c r="H1216" s="6"/>
      <c r="I1216" s="6"/>
      <c r="J1216" s="13"/>
      <c r="K1216" s="6"/>
    </row>
    <row r="1217" spans="5:11">
      <c r="E1217" s="6"/>
      <c r="F1217" s="13"/>
      <c r="G1217" s="13"/>
      <c r="H1217" s="6"/>
      <c r="I1217" s="6"/>
      <c r="J1217" s="13"/>
      <c r="K1217" s="6"/>
    </row>
    <row r="1218" spans="5:11">
      <c r="E1218" s="6"/>
      <c r="F1218" s="13"/>
      <c r="G1218" s="13"/>
      <c r="H1218" s="6"/>
      <c r="I1218" s="6"/>
      <c r="J1218" s="13"/>
      <c r="K1218" s="6"/>
    </row>
    <row r="1219" spans="5:11">
      <c r="E1219" s="6"/>
      <c r="F1219" s="13"/>
      <c r="G1219" s="13"/>
      <c r="H1219" s="6"/>
      <c r="I1219" s="6"/>
      <c r="J1219" s="13"/>
      <c r="K1219" s="6"/>
    </row>
    <row r="1220" spans="5:11">
      <c r="E1220" s="6"/>
      <c r="F1220" s="13"/>
      <c r="G1220" s="13"/>
      <c r="H1220" s="6"/>
      <c r="I1220" s="6"/>
      <c r="J1220" s="13"/>
      <c r="K1220" s="6"/>
    </row>
    <row r="1221" spans="5:11">
      <c r="E1221" s="6"/>
      <c r="F1221" s="13"/>
      <c r="G1221" s="13"/>
      <c r="H1221" s="6"/>
      <c r="I1221" s="6"/>
      <c r="J1221" s="13"/>
      <c r="K1221" s="6"/>
    </row>
    <row r="1222" spans="5:11">
      <c r="E1222" s="6"/>
      <c r="F1222" s="13"/>
      <c r="G1222" s="13"/>
      <c r="H1222" s="6"/>
      <c r="I1222" s="6"/>
      <c r="J1222" s="13"/>
      <c r="K1222" s="6"/>
    </row>
    <row r="1223" spans="5:11">
      <c r="E1223" s="6"/>
      <c r="F1223" s="13"/>
      <c r="G1223" s="13"/>
      <c r="H1223" s="6"/>
      <c r="I1223" s="6"/>
      <c r="J1223" s="13"/>
      <c r="K1223" s="6"/>
    </row>
    <row r="1224" spans="5:11">
      <c r="E1224" s="6"/>
      <c r="F1224" s="13"/>
      <c r="G1224" s="13"/>
      <c r="H1224" s="6"/>
      <c r="I1224" s="6"/>
      <c r="J1224" s="13"/>
      <c r="K1224" s="6"/>
    </row>
    <row r="1225" spans="5:11">
      <c r="E1225" s="6"/>
      <c r="F1225" s="13"/>
      <c r="G1225" s="13"/>
      <c r="H1225" s="6"/>
      <c r="I1225" s="6"/>
      <c r="J1225" s="13"/>
      <c r="K1225" s="6"/>
    </row>
    <row r="1226" spans="5:11">
      <c r="E1226" s="6"/>
      <c r="F1226" s="13"/>
      <c r="G1226" s="13"/>
      <c r="H1226" s="6"/>
      <c r="I1226" s="6"/>
      <c r="J1226" s="13"/>
      <c r="K1226" s="6"/>
    </row>
    <row r="1227" spans="5:11">
      <c r="E1227" s="6"/>
      <c r="F1227" s="13"/>
      <c r="G1227" s="13"/>
      <c r="H1227" s="6"/>
      <c r="I1227" s="6"/>
      <c r="J1227" s="13"/>
      <c r="K1227" s="6"/>
    </row>
    <row r="1228" spans="5:11">
      <c r="E1228" s="6"/>
      <c r="F1228" s="13"/>
      <c r="G1228" s="13"/>
      <c r="H1228" s="6"/>
      <c r="I1228" s="6"/>
      <c r="J1228" s="13"/>
      <c r="K1228" s="6"/>
    </row>
    <row r="1229" spans="5:11">
      <c r="E1229" s="6"/>
      <c r="F1229" s="13"/>
      <c r="G1229" s="13"/>
      <c r="H1229" s="6"/>
      <c r="I1229" s="6"/>
      <c r="J1229" s="13"/>
      <c r="K1229" s="6"/>
    </row>
    <row r="1230" spans="5:11">
      <c r="E1230" s="6"/>
      <c r="F1230" s="13"/>
      <c r="G1230" s="13"/>
      <c r="H1230" s="6"/>
      <c r="I1230" s="6"/>
      <c r="J1230" s="13"/>
      <c r="K1230" s="6"/>
    </row>
    <row r="1231" spans="5:11">
      <c r="E1231" s="6"/>
      <c r="F1231" s="13"/>
      <c r="G1231" s="13"/>
      <c r="H1231" s="6"/>
      <c r="I1231" s="6"/>
      <c r="J1231" s="13"/>
      <c r="K1231" s="6"/>
    </row>
    <row r="1232" spans="5:11">
      <c r="E1232" s="6"/>
      <c r="F1232" s="13"/>
      <c r="G1232" s="13"/>
      <c r="H1232" s="6"/>
      <c r="I1232" s="6"/>
      <c r="J1232" s="13"/>
      <c r="K1232" s="6"/>
    </row>
    <row r="1233" spans="5:11">
      <c r="E1233" s="6"/>
      <c r="F1233" s="13"/>
      <c r="G1233" s="13"/>
      <c r="H1233" s="6"/>
      <c r="I1233" s="6"/>
      <c r="J1233" s="13"/>
      <c r="K1233" s="6"/>
    </row>
    <row r="1234" spans="5:11">
      <c r="E1234" s="6"/>
      <c r="F1234" s="13"/>
      <c r="G1234" s="13"/>
      <c r="H1234" s="6"/>
      <c r="I1234" s="6"/>
      <c r="J1234" s="13"/>
      <c r="K1234" s="6"/>
    </row>
    <row r="1235" spans="5:11">
      <c r="E1235" s="6"/>
      <c r="F1235" s="13"/>
      <c r="G1235" s="13"/>
      <c r="H1235" s="6"/>
      <c r="I1235" s="6"/>
      <c r="J1235" s="13"/>
      <c r="K1235" s="6"/>
    </row>
    <row r="1236" spans="5:11">
      <c r="E1236" s="6"/>
      <c r="F1236" s="13"/>
      <c r="G1236" s="13"/>
      <c r="H1236" s="6"/>
      <c r="I1236" s="6"/>
      <c r="J1236" s="13"/>
      <c r="K1236" s="6"/>
    </row>
    <row r="1237" spans="5:11">
      <c r="E1237" s="6"/>
      <c r="F1237" s="13"/>
      <c r="G1237" s="13"/>
      <c r="H1237" s="6"/>
      <c r="I1237" s="6"/>
      <c r="J1237" s="13"/>
      <c r="K1237" s="6"/>
    </row>
    <row r="1238" spans="5:11">
      <c r="E1238" s="6"/>
      <c r="F1238" s="13"/>
      <c r="G1238" s="13"/>
      <c r="H1238" s="6"/>
      <c r="I1238" s="6"/>
      <c r="J1238" s="13"/>
      <c r="K1238" s="6"/>
    </row>
    <row r="1239" spans="5:11">
      <c r="E1239" s="6"/>
      <c r="F1239" s="13"/>
      <c r="G1239" s="13"/>
      <c r="H1239" s="6"/>
      <c r="I1239" s="6"/>
      <c r="J1239" s="13"/>
      <c r="K1239" s="6"/>
    </row>
    <row r="1240" spans="5:11">
      <c r="E1240" s="6"/>
      <c r="F1240" s="13"/>
      <c r="G1240" s="13"/>
      <c r="H1240" s="6"/>
      <c r="I1240" s="6"/>
      <c r="J1240" s="13"/>
      <c r="K1240" s="6"/>
    </row>
    <row r="1241" spans="5:11">
      <c r="E1241" s="6"/>
      <c r="F1241" s="13"/>
      <c r="G1241" s="13"/>
      <c r="H1241" s="6"/>
      <c r="I1241" s="6"/>
      <c r="J1241" s="13"/>
      <c r="K1241" s="6"/>
    </row>
    <row r="1242" spans="5:11">
      <c r="E1242" s="6"/>
      <c r="F1242" s="13"/>
      <c r="G1242" s="13"/>
      <c r="H1242" s="6"/>
      <c r="I1242" s="6"/>
      <c r="J1242" s="13"/>
      <c r="K1242" s="6"/>
    </row>
    <row r="1243" spans="5:11">
      <c r="E1243" s="6"/>
      <c r="F1243" s="13"/>
      <c r="G1243" s="13"/>
      <c r="H1243" s="6"/>
      <c r="I1243" s="6"/>
      <c r="J1243" s="13"/>
      <c r="K1243" s="6"/>
    </row>
    <row r="1244" spans="5:11">
      <c r="E1244" s="6"/>
      <c r="F1244" s="13"/>
      <c r="G1244" s="13"/>
      <c r="H1244" s="6"/>
      <c r="I1244" s="6"/>
      <c r="J1244" s="13"/>
      <c r="K1244" s="6"/>
    </row>
    <row r="1245" spans="5:11">
      <c r="E1245" s="6"/>
      <c r="F1245" s="13"/>
      <c r="G1245" s="13"/>
      <c r="H1245" s="6"/>
      <c r="I1245" s="6"/>
      <c r="J1245" s="13"/>
      <c r="K1245" s="6"/>
    </row>
    <row r="1246" spans="5:11">
      <c r="E1246" s="6"/>
      <c r="F1246" s="13"/>
      <c r="G1246" s="13"/>
      <c r="H1246" s="6"/>
      <c r="I1246" s="6"/>
      <c r="J1246" s="13"/>
      <c r="K1246" s="6"/>
    </row>
    <row r="1247" spans="5:11">
      <c r="E1247" s="6"/>
      <c r="F1247" s="13"/>
      <c r="G1247" s="13"/>
      <c r="H1247" s="6"/>
      <c r="I1247" s="6"/>
      <c r="J1247" s="13"/>
      <c r="K1247" s="6"/>
    </row>
    <row r="1248" spans="5:11">
      <c r="E1248" s="6"/>
      <c r="F1248" s="13"/>
      <c r="G1248" s="13"/>
      <c r="H1248" s="6"/>
      <c r="I1248" s="6"/>
      <c r="J1248" s="13"/>
      <c r="K1248" s="6"/>
    </row>
    <row r="1249" spans="5:11">
      <c r="E1249" s="6"/>
      <c r="F1249" s="13"/>
      <c r="G1249" s="13"/>
      <c r="H1249" s="6"/>
      <c r="I1249" s="6"/>
      <c r="J1249" s="13"/>
      <c r="K1249" s="6"/>
    </row>
    <row r="1250" spans="5:11">
      <c r="E1250" s="6"/>
      <c r="F1250" s="13"/>
      <c r="G1250" s="13"/>
      <c r="H1250" s="6"/>
      <c r="I1250" s="6"/>
      <c r="J1250" s="13"/>
      <c r="K1250" s="6"/>
    </row>
    <row r="1251" spans="5:11">
      <c r="E1251" s="6"/>
      <c r="F1251" s="13"/>
      <c r="G1251" s="13"/>
      <c r="H1251" s="6"/>
      <c r="I1251" s="6"/>
      <c r="J1251" s="13"/>
      <c r="K1251" s="6"/>
    </row>
    <row r="1252" spans="5:11">
      <c r="E1252" s="6"/>
      <c r="F1252" s="13"/>
      <c r="G1252" s="13"/>
      <c r="H1252" s="6"/>
      <c r="I1252" s="6"/>
      <c r="J1252" s="13"/>
      <c r="K1252" s="6"/>
    </row>
    <row r="1253" spans="5:11">
      <c r="E1253" s="6"/>
      <c r="F1253" s="13"/>
      <c r="G1253" s="13"/>
      <c r="H1253" s="6"/>
      <c r="I1253" s="6"/>
      <c r="J1253" s="13"/>
      <c r="K1253" s="6"/>
    </row>
    <row r="1254" spans="5:11">
      <c r="E1254" s="6"/>
      <c r="F1254" s="13"/>
      <c r="G1254" s="13"/>
      <c r="H1254" s="6"/>
      <c r="I1254" s="6"/>
      <c r="J1254" s="13"/>
      <c r="K1254" s="6"/>
    </row>
    <row r="1255" spans="5:11">
      <c r="E1255" s="6"/>
      <c r="F1255" s="13"/>
      <c r="G1255" s="13"/>
      <c r="H1255" s="6"/>
      <c r="I1255" s="6"/>
      <c r="J1255" s="13"/>
      <c r="K1255" s="6"/>
    </row>
    <row r="1256" spans="5:11">
      <c r="E1256" s="6"/>
      <c r="F1256" s="13"/>
      <c r="G1256" s="13"/>
      <c r="H1256" s="6"/>
      <c r="I1256" s="6"/>
      <c r="J1256" s="13"/>
      <c r="K1256" s="6"/>
    </row>
    <row r="1257" spans="5:11">
      <c r="E1257" s="6"/>
      <c r="F1257" s="13"/>
      <c r="G1257" s="13"/>
      <c r="H1257" s="6"/>
      <c r="I1257" s="6"/>
      <c r="J1257" s="13"/>
      <c r="K1257" s="6"/>
    </row>
    <row r="1258" spans="5:11">
      <c r="E1258" s="6"/>
      <c r="F1258" s="13"/>
      <c r="G1258" s="13"/>
      <c r="H1258" s="6"/>
      <c r="I1258" s="6"/>
      <c r="J1258" s="13"/>
      <c r="K1258" s="6"/>
    </row>
    <row r="1259" spans="5:11">
      <c r="E1259" s="6"/>
      <c r="F1259" s="13"/>
      <c r="G1259" s="13"/>
      <c r="H1259" s="6"/>
      <c r="I1259" s="6"/>
      <c r="J1259" s="13"/>
      <c r="K1259" s="6"/>
    </row>
    <row r="1260" spans="5:11">
      <c r="E1260" s="6"/>
      <c r="F1260" s="13"/>
      <c r="G1260" s="13"/>
      <c r="H1260" s="6"/>
      <c r="I1260" s="6"/>
      <c r="J1260" s="13"/>
      <c r="K1260" s="6"/>
    </row>
    <row r="1261" spans="5:11">
      <c r="E1261" s="6"/>
      <c r="F1261" s="13"/>
      <c r="G1261" s="13"/>
      <c r="H1261" s="6"/>
      <c r="I1261" s="6"/>
      <c r="J1261" s="13"/>
      <c r="K1261" s="6"/>
    </row>
    <row r="1262" spans="5:11">
      <c r="E1262" s="6"/>
      <c r="F1262" s="13"/>
      <c r="G1262" s="13"/>
      <c r="H1262" s="6"/>
      <c r="I1262" s="6"/>
      <c r="J1262" s="13"/>
      <c r="K1262" s="6"/>
    </row>
    <row r="1263" spans="5:11">
      <c r="E1263" s="6"/>
      <c r="F1263" s="13"/>
      <c r="G1263" s="13"/>
      <c r="H1263" s="6"/>
      <c r="I1263" s="6"/>
      <c r="J1263" s="13"/>
      <c r="K1263" s="6"/>
    </row>
    <row r="1264" spans="5:11">
      <c r="E1264" s="6"/>
      <c r="F1264" s="13"/>
      <c r="G1264" s="13"/>
      <c r="H1264" s="6"/>
      <c r="I1264" s="6"/>
      <c r="J1264" s="13"/>
      <c r="K1264" s="6"/>
    </row>
    <row r="1265" spans="5:11">
      <c r="E1265" s="6"/>
      <c r="F1265" s="13"/>
      <c r="G1265" s="13"/>
      <c r="H1265" s="6"/>
      <c r="I1265" s="6"/>
      <c r="J1265" s="13"/>
      <c r="K1265" s="6"/>
    </row>
    <row r="1266" spans="5:11">
      <c r="E1266" s="6"/>
      <c r="F1266" s="13"/>
      <c r="G1266" s="13"/>
      <c r="H1266" s="6"/>
      <c r="I1266" s="6"/>
      <c r="J1266" s="13"/>
      <c r="K1266" s="6"/>
    </row>
    <row r="1267" spans="5:11">
      <c r="E1267" s="6"/>
      <c r="F1267" s="13"/>
      <c r="G1267" s="13"/>
      <c r="H1267" s="6"/>
      <c r="I1267" s="6"/>
      <c r="J1267" s="13"/>
      <c r="K1267" s="6"/>
    </row>
    <row r="1268" spans="5:11">
      <c r="E1268" s="6"/>
      <c r="F1268" s="13"/>
      <c r="G1268" s="13"/>
      <c r="H1268" s="6"/>
      <c r="I1268" s="6"/>
      <c r="J1268" s="13"/>
      <c r="K1268" s="6"/>
    </row>
    <row r="1269" spans="5:11">
      <c r="E1269" s="6"/>
      <c r="F1269" s="13"/>
      <c r="G1269" s="13"/>
      <c r="H1269" s="6"/>
      <c r="I1269" s="6"/>
      <c r="J1269" s="13"/>
      <c r="K1269" s="6"/>
    </row>
    <row r="1270" spans="5:11">
      <c r="E1270" s="6"/>
      <c r="F1270" s="13"/>
      <c r="G1270" s="13"/>
      <c r="H1270" s="6"/>
      <c r="I1270" s="6"/>
      <c r="J1270" s="13"/>
      <c r="K1270" s="6"/>
    </row>
    <row r="1271" spans="5:11">
      <c r="E1271" s="6"/>
      <c r="F1271" s="13"/>
      <c r="G1271" s="13"/>
      <c r="H1271" s="6"/>
      <c r="I1271" s="6"/>
      <c r="J1271" s="13"/>
      <c r="K1271" s="6"/>
    </row>
    <row r="1272" spans="5:11">
      <c r="E1272" s="6"/>
      <c r="F1272" s="13"/>
      <c r="G1272" s="13"/>
      <c r="H1272" s="6"/>
      <c r="I1272" s="6"/>
      <c r="J1272" s="13"/>
      <c r="K1272" s="6"/>
    </row>
    <row r="1273" spans="5:11">
      <c r="E1273" s="6"/>
      <c r="F1273" s="13"/>
      <c r="G1273" s="13"/>
      <c r="H1273" s="6"/>
      <c r="I1273" s="6"/>
      <c r="J1273" s="13"/>
      <c r="K1273" s="6"/>
    </row>
    <row r="1274" spans="5:11">
      <c r="E1274" s="6"/>
      <c r="F1274" s="13"/>
      <c r="G1274" s="13"/>
      <c r="H1274" s="6"/>
      <c r="I1274" s="6"/>
      <c r="J1274" s="13"/>
      <c r="K1274" s="6"/>
    </row>
    <row r="1275" spans="5:11">
      <c r="E1275" s="6"/>
      <c r="F1275" s="13"/>
      <c r="G1275" s="13"/>
      <c r="H1275" s="6"/>
      <c r="I1275" s="6"/>
      <c r="J1275" s="13"/>
      <c r="K1275" s="6"/>
    </row>
    <row r="1276" spans="5:11">
      <c r="E1276" s="6"/>
      <c r="F1276" s="13"/>
      <c r="G1276" s="13"/>
      <c r="H1276" s="6"/>
      <c r="I1276" s="6"/>
      <c r="J1276" s="13"/>
      <c r="K1276" s="6"/>
    </row>
    <row r="1277" spans="5:11">
      <c r="E1277" s="6"/>
      <c r="F1277" s="13"/>
      <c r="G1277" s="13"/>
      <c r="H1277" s="6"/>
      <c r="I1277" s="6"/>
      <c r="J1277" s="13"/>
      <c r="K1277" s="6"/>
    </row>
    <row r="1278" spans="5:11">
      <c r="E1278" s="6"/>
      <c r="F1278" s="13"/>
      <c r="G1278" s="13"/>
      <c r="H1278" s="6"/>
      <c r="I1278" s="6"/>
      <c r="J1278" s="13"/>
      <c r="K1278" s="6"/>
    </row>
    <row r="1279" spans="5:11">
      <c r="E1279" s="6"/>
      <c r="F1279" s="13"/>
      <c r="G1279" s="13"/>
      <c r="H1279" s="6"/>
      <c r="I1279" s="6"/>
      <c r="J1279" s="13"/>
      <c r="K1279" s="6"/>
    </row>
    <row r="1280" spans="5:11">
      <c r="E1280" s="6"/>
      <c r="F1280" s="13"/>
      <c r="G1280" s="13"/>
      <c r="H1280" s="6"/>
      <c r="I1280" s="6"/>
      <c r="J1280" s="13"/>
      <c r="K1280" s="6"/>
    </row>
    <row r="1281" spans="5:11">
      <c r="E1281" s="6"/>
      <c r="F1281" s="13"/>
      <c r="G1281" s="13"/>
      <c r="H1281" s="6"/>
      <c r="I1281" s="6"/>
      <c r="J1281" s="13"/>
      <c r="K1281" s="6"/>
    </row>
    <row r="1282" spans="5:11">
      <c r="E1282" s="6"/>
      <c r="F1282" s="13"/>
      <c r="G1282" s="13"/>
      <c r="H1282" s="6"/>
      <c r="I1282" s="6"/>
      <c r="J1282" s="13"/>
      <c r="K1282" s="6"/>
    </row>
    <row r="1283" spans="5:11">
      <c r="E1283" s="6"/>
      <c r="F1283" s="13"/>
      <c r="G1283" s="13"/>
      <c r="H1283" s="6"/>
      <c r="I1283" s="6"/>
      <c r="J1283" s="13"/>
      <c r="K1283" s="6"/>
    </row>
    <row r="1284" spans="5:11">
      <c r="E1284" s="6"/>
      <c r="F1284" s="13"/>
      <c r="G1284" s="13"/>
      <c r="H1284" s="6"/>
      <c r="I1284" s="6"/>
      <c r="J1284" s="13"/>
      <c r="K1284" s="6"/>
    </row>
    <row r="1285" spans="5:11">
      <c r="E1285" s="6"/>
      <c r="F1285" s="13"/>
      <c r="G1285" s="13"/>
      <c r="H1285" s="6"/>
      <c r="I1285" s="6"/>
      <c r="J1285" s="13"/>
      <c r="K1285" s="6"/>
    </row>
    <row r="1286" spans="5:11">
      <c r="E1286" s="6"/>
      <c r="F1286" s="13"/>
      <c r="G1286" s="13"/>
      <c r="H1286" s="6"/>
      <c r="I1286" s="6"/>
      <c r="J1286" s="13"/>
      <c r="K1286" s="6"/>
    </row>
    <row r="1287" spans="5:11">
      <c r="E1287" s="6"/>
      <c r="F1287" s="13"/>
      <c r="G1287" s="13"/>
      <c r="H1287" s="6"/>
      <c r="I1287" s="6"/>
      <c r="J1287" s="13"/>
      <c r="K1287" s="6"/>
    </row>
    <row r="1288" spans="5:11">
      <c r="E1288" s="6"/>
      <c r="F1288" s="13"/>
      <c r="G1288" s="13"/>
      <c r="H1288" s="6"/>
      <c r="I1288" s="6"/>
      <c r="J1288" s="13"/>
      <c r="K1288" s="6"/>
    </row>
    <row r="1289" spans="5:11">
      <c r="E1289" s="6"/>
      <c r="F1289" s="13"/>
      <c r="G1289" s="13"/>
      <c r="H1289" s="6"/>
      <c r="I1289" s="6"/>
      <c r="J1289" s="13"/>
      <c r="K1289" s="6"/>
    </row>
    <row r="1290" spans="5:11">
      <c r="E1290" s="6"/>
      <c r="F1290" s="13"/>
      <c r="G1290" s="13"/>
      <c r="H1290" s="6"/>
      <c r="I1290" s="6"/>
      <c r="J1290" s="13"/>
      <c r="K1290" s="6"/>
    </row>
    <row r="1291" spans="5:11">
      <c r="E1291" s="6"/>
      <c r="F1291" s="13"/>
      <c r="G1291" s="13"/>
      <c r="H1291" s="6"/>
      <c r="I1291" s="6"/>
      <c r="J1291" s="13"/>
      <c r="K1291" s="6"/>
    </row>
    <row r="1292" spans="5:11">
      <c r="E1292" s="6"/>
      <c r="F1292" s="13"/>
      <c r="G1292" s="13"/>
      <c r="H1292" s="6"/>
      <c r="I1292" s="6"/>
      <c r="J1292" s="13"/>
      <c r="K1292" s="6"/>
    </row>
    <row r="1293" spans="5:11">
      <c r="E1293" s="6"/>
      <c r="F1293" s="13"/>
      <c r="G1293" s="13"/>
      <c r="H1293" s="6"/>
      <c r="I1293" s="6"/>
      <c r="J1293" s="13"/>
      <c r="K1293" s="6"/>
    </row>
    <row r="1294" spans="5:11">
      <c r="E1294" s="6"/>
      <c r="F1294" s="13"/>
      <c r="G1294" s="13"/>
      <c r="H1294" s="6"/>
      <c r="I1294" s="6"/>
      <c r="J1294" s="13"/>
      <c r="K1294" s="6"/>
    </row>
    <row r="1295" spans="5:11">
      <c r="E1295" s="6"/>
      <c r="F1295" s="13"/>
      <c r="G1295" s="13"/>
      <c r="H1295" s="6"/>
      <c r="I1295" s="6"/>
      <c r="J1295" s="13"/>
      <c r="K1295" s="6"/>
    </row>
    <row r="1296" spans="5:11">
      <c r="E1296" s="6"/>
      <c r="F1296" s="13"/>
      <c r="G1296" s="13"/>
      <c r="H1296" s="6"/>
      <c r="I1296" s="6"/>
      <c r="J1296" s="13"/>
      <c r="K1296" s="6"/>
    </row>
    <row r="1297" spans="5:11">
      <c r="E1297" s="6"/>
      <c r="F1297" s="13"/>
      <c r="G1297" s="13"/>
      <c r="H1297" s="6"/>
      <c r="I1297" s="6"/>
      <c r="J1297" s="13"/>
      <c r="K1297" s="6"/>
    </row>
    <row r="1298" spans="5:11">
      <c r="E1298" s="6"/>
      <c r="F1298" s="13"/>
      <c r="G1298" s="13"/>
      <c r="H1298" s="6"/>
      <c r="I1298" s="6"/>
      <c r="J1298" s="13"/>
      <c r="K1298" s="6"/>
    </row>
    <row r="1299" spans="5:11">
      <c r="E1299" s="6"/>
      <c r="F1299" s="13"/>
      <c r="G1299" s="13"/>
      <c r="H1299" s="6"/>
      <c r="I1299" s="6"/>
      <c r="J1299" s="13"/>
      <c r="K1299" s="6"/>
    </row>
    <row r="1300" spans="5:11">
      <c r="E1300" s="6"/>
      <c r="F1300" s="13"/>
      <c r="G1300" s="13"/>
      <c r="H1300" s="6"/>
      <c r="I1300" s="6"/>
      <c r="J1300" s="13"/>
      <c r="K1300" s="6"/>
    </row>
    <row r="1301" spans="5:11">
      <c r="E1301" s="6"/>
      <c r="F1301" s="13"/>
      <c r="G1301" s="13"/>
      <c r="H1301" s="6"/>
      <c r="I1301" s="6"/>
      <c r="J1301" s="13"/>
      <c r="K1301" s="6"/>
    </row>
    <row r="1302" spans="5:11">
      <c r="E1302" s="6"/>
      <c r="F1302" s="13"/>
      <c r="G1302" s="13"/>
      <c r="H1302" s="6"/>
      <c r="I1302" s="6"/>
      <c r="J1302" s="13"/>
      <c r="K1302" s="6"/>
    </row>
    <row r="1303" spans="5:11">
      <c r="E1303" s="6"/>
      <c r="F1303" s="13"/>
      <c r="G1303" s="13"/>
      <c r="H1303" s="6"/>
      <c r="I1303" s="6"/>
      <c r="J1303" s="13"/>
      <c r="K1303" s="6"/>
    </row>
    <row r="1304" spans="5:11">
      <c r="E1304" s="6"/>
      <c r="F1304" s="13"/>
      <c r="G1304" s="13"/>
      <c r="H1304" s="6"/>
      <c r="I1304" s="6"/>
      <c r="J1304" s="13"/>
      <c r="K1304" s="6"/>
    </row>
    <row r="1305" spans="5:11">
      <c r="E1305" s="6"/>
      <c r="F1305" s="13"/>
      <c r="G1305" s="13"/>
      <c r="H1305" s="6"/>
      <c r="I1305" s="6"/>
      <c r="J1305" s="13"/>
      <c r="K1305" s="6"/>
    </row>
    <row r="1306" spans="5:11">
      <c r="E1306" s="6"/>
      <c r="F1306" s="13"/>
      <c r="G1306" s="13"/>
      <c r="H1306" s="6"/>
      <c r="I1306" s="6"/>
      <c r="J1306" s="13"/>
      <c r="K1306" s="6"/>
    </row>
    <row r="1307" spans="5:11">
      <c r="E1307" s="6"/>
      <c r="F1307" s="13"/>
      <c r="G1307" s="13"/>
      <c r="H1307" s="6"/>
      <c r="I1307" s="6"/>
      <c r="J1307" s="13"/>
      <c r="K1307" s="6"/>
    </row>
    <row r="1308" spans="5:11">
      <c r="E1308" s="6"/>
      <c r="F1308" s="13"/>
      <c r="G1308" s="13"/>
      <c r="H1308" s="6"/>
      <c r="I1308" s="6"/>
      <c r="J1308" s="13"/>
      <c r="K1308" s="6"/>
    </row>
    <row r="1309" spans="5:11">
      <c r="E1309" s="6"/>
      <c r="F1309" s="13"/>
      <c r="G1309" s="13"/>
      <c r="H1309" s="6"/>
      <c r="I1309" s="6"/>
      <c r="J1309" s="13"/>
      <c r="K1309" s="6"/>
    </row>
    <row r="1310" spans="5:11">
      <c r="E1310" s="6"/>
      <c r="F1310" s="13"/>
      <c r="G1310" s="13"/>
      <c r="H1310" s="6"/>
      <c r="I1310" s="6"/>
      <c r="J1310" s="13"/>
      <c r="K1310" s="6"/>
    </row>
    <row r="1311" spans="5:11">
      <c r="E1311" s="6"/>
      <c r="F1311" s="13"/>
      <c r="G1311" s="13"/>
      <c r="H1311" s="6"/>
      <c r="I1311" s="6"/>
      <c r="J1311" s="13"/>
      <c r="K1311" s="6"/>
    </row>
    <row r="1312" spans="5:11">
      <c r="E1312" s="6"/>
      <c r="F1312" s="13"/>
      <c r="G1312" s="13"/>
      <c r="H1312" s="6"/>
      <c r="I1312" s="6"/>
      <c r="J1312" s="13"/>
      <c r="K1312" s="6"/>
    </row>
    <row r="1313" spans="5:11">
      <c r="E1313" s="6"/>
      <c r="F1313" s="13"/>
      <c r="G1313" s="13"/>
      <c r="H1313" s="6"/>
      <c r="I1313" s="6"/>
      <c r="J1313" s="13"/>
      <c r="K1313" s="6"/>
    </row>
    <row r="1314" spans="5:11">
      <c r="E1314" s="6"/>
      <c r="F1314" s="13"/>
      <c r="G1314" s="13"/>
      <c r="H1314" s="6"/>
      <c r="I1314" s="6"/>
      <c r="J1314" s="13"/>
      <c r="K1314" s="6"/>
    </row>
    <row r="1315" spans="5:11">
      <c r="E1315" s="6"/>
      <c r="F1315" s="13"/>
      <c r="G1315" s="13"/>
      <c r="H1315" s="6"/>
      <c r="I1315" s="6"/>
      <c r="J1315" s="13"/>
      <c r="K1315" s="6"/>
    </row>
    <row r="1316" spans="5:11">
      <c r="E1316" s="6"/>
      <c r="F1316" s="13"/>
      <c r="G1316" s="13"/>
      <c r="H1316" s="6"/>
      <c r="I1316" s="6"/>
      <c r="J1316" s="13"/>
      <c r="K1316" s="6"/>
    </row>
    <row r="1317" spans="5:11">
      <c r="E1317" s="6"/>
      <c r="F1317" s="13"/>
      <c r="G1317" s="13"/>
      <c r="H1317" s="6"/>
      <c r="I1317" s="6"/>
      <c r="J1317" s="13"/>
      <c r="K1317" s="6"/>
    </row>
    <row r="1318" spans="5:11">
      <c r="E1318" s="6"/>
      <c r="F1318" s="13"/>
      <c r="G1318" s="13"/>
      <c r="H1318" s="6"/>
      <c r="I1318" s="6"/>
      <c r="J1318" s="13"/>
      <c r="K1318" s="6"/>
    </row>
    <row r="1319" spans="5:11">
      <c r="E1319" s="6"/>
      <c r="F1319" s="13"/>
      <c r="G1319" s="13"/>
      <c r="H1319" s="6"/>
      <c r="I1319" s="6"/>
      <c r="J1319" s="13"/>
      <c r="K1319" s="6"/>
    </row>
    <row r="1320" spans="5:11">
      <c r="E1320" s="6"/>
      <c r="F1320" s="13"/>
      <c r="G1320" s="13"/>
      <c r="H1320" s="6"/>
      <c r="I1320" s="6"/>
      <c r="J1320" s="13"/>
      <c r="K1320" s="6"/>
    </row>
    <row r="1321" spans="5:11">
      <c r="E1321" s="6"/>
      <c r="F1321" s="13"/>
      <c r="G1321" s="13"/>
      <c r="H1321" s="6"/>
      <c r="I1321" s="6"/>
      <c r="J1321" s="13"/>
      <c r="K1321" s="6"/>
    </row>
    <row r="1322" spans="5:11">
      <c r="E1322" s="6"/>
      <c r="F1322" s="13"/>
      <c r="G1322" s="13"/>
      <c r="H1322" s="6"/>
      <c r="I1322" s="6"/>
      <c r="J1322" s="13"/>
      <c r="K1322" s="6"/>
    </row>
    <row r="1323" spans="5:11">
      <c r="E1323" s="6"/>
      <c r="F1323" s="13"/>
      <c r="G1323" s="13"/>
      <c r="H1323" s="6"/>
      <c r="I1323" s="6"/>
      <c r="J1323" s="13"/>
      <c r="K1323" s="6"/>
    </row>
    <row r="1324" spans="5:11">
      <c r="E1324" s="6"/>
      <c r="F1324" s="13"/>
      <c r="G1324" s="13"/>
      <c r="H1324" s="6"/>
      <c r="I1324" s="6"/>
      <c r="J1324" s="13"/>
      <c r="K1324" s="6"/>
    </row>
    <row r="1325" spans="5:11">
      <c r="E1325" s="6"/>
      <c r="F1325" s="13"/>
      <c r="G1325" s="13"/>
      <c r="H1325" s="6"/>
      <c r="I1325" s="6"/>
      <c r="J1325" s="13"/>
      <c r="K1325" s="6"/>
    </row>
    <row r="1326" spans="5:11">
      <c r="E1326" s="6"/>
      <c r="F1326" s="13"/>
      <c r="G1326" s="13"/>
      <c r="H1326" s="6"/>
      <c r="I1326" s="6"/>
      <c r="J1326" s="13"/>
      <c r="K1326" s="6"/>
    </row>
    <row r="1327" spans="5:11">
      <c r="E1327" s="6"/>
      <c r="F1327" s="13"/>
      <c r="G1327" s="13"/>
      <c r="H1327" s="6"/>
      <c r="I1327" s="6"/>
      <c r="J1327" s="13"/>
      <c r="K1327" s="6"/>
    </row>
    <row r="1328" spans="5:11">
      <c r="E1328" s="6"/>
      <c r="F1328" s="13"/>
      <c r="G1328" s="13"/>
      <c r="H1328" s="6"/>
      <c r="I1328" s="6"/>
      <c r="J1328" s="13"/>
      <c r="K1328" s="6"/>
    </row>
    <row r="1329" spans="5:11">
      <c r="E1329" s="6"/>
      <c r="F1329" s="13"/>
      <c r="G1329" s="13"/>
      <c r="H1329" s="6"/>
      <c r="I1329" s="6"/>
      <c r="J1329" s="13"/>
      <c r="K1329" s="6"/>
    </row>
    <row r="1330" spans="5:11">
      <c r="E1330" s="6"/>
      <c r="F1330" s="13"/>
      <c r="G1330" s="13"/>
      <c r="H1330" s="6"/>
      <c r="I1330" s="6"/>
      <c r="J1330" s="13"/>
      <c r="K1330" s="6"/>
    </row>
    <row r="1331" spans="5:11">
      <c r="E1331" s="6"/>
      <c r="F1331" s="13"/>
      <c r="G1331" s="13"/>
      <c r="H1331" s="6"/>
      <c r="I1331" s="6"/>
      <c r="J1331" s="13"/>
      <c r="K1331" s="6"/>
    </row>
    <row r="1332" spans="5:11">
      <c r="E1332" s="6"/>
      <c r="F1332" s="13"/>
      <c r="G1332" s="13"/>
      <c r="H1332" s="6"/>
      <c r="I1332" s="6"/>
      <c r="J1332" s="13"/>
      <c r="K1332" s="6"/>
    </row>
    <row r="1333" spans="5:11">
      <c r="E1333" s="6"/>
      <c r="F1333" s="13"/>
      <c r="G1333" s="13"/>
      <c r="H1333" s="6"/>
      <c r="I1333" s="6"/>
      <c r="J1333" s="13"/>
      <c r="K1333" s="6"/>
    </row>
    <row r="1334" spans="5:11">
      <c r="E1334" s="6"/>
      <c r="F1334" s="13"/>
      <c r="G1334" s="13"/>
      <c r="H1334" s="6"/>
      <c r="I1334" s="6"/>
      <c r="J1334" s="13"/>
      <c r="K1334" s="6"/>
    </row>
    <row r="1335" spans="5:11">
      <c r="E1335" s="6"/>
      <c r="F1335" s="13"/>
      <c r="G1335" s="13"/>
      <c r="H1335" s="6"/>
      <c r="I1335" s="6"/>
      <c r="J1335" s="13"/>
      <c r="K1335" s="6"/>
    </row>
    <row r="1336" spans="5:11">
      <c r="E1336" s="6"/>
      <c r="F1336" s="13"/>
      <c r="G1336" s="13"/>
      <c r="H1336" s="6"/>
      <c r="I1336" s="6"/>
      <c r="J1336" s="13"/>
      <c r="K1336" s="6"/>
    </row>
    <row r="1337" spans="5:11">
      <c r="E1337" s="6"/>
      <c r="F1337" s="13"/>
      <c r="G1337" s="13"/>
      <c r="H1337" s="6"/>
      <c r="I1337" s="6"/>
      <c r="J1337" s="13"/>
      <c r="K1337" s="6"/>
    </row>
    <row r="1338" spans="5:11">
      <c r="E1338" s="6"/>
      <c r="F1338" s="13"/>
      <c r="G1338" s="13"/>
      <c r="H1338" s="6"/>
      <c r="I1338" s="6"/>
      <c r="J1338" s="13"/>
      <c r="K1338" s="6"/>
    </row>
    <row r="1339" spans="5:11">
      <c r="E1339" s="6"/>
      <c r="F1339" s="13"/>
      <c r="G1339" s="13"/>
      <c r="H1339" s="6"/>
      <c r="I1339" s="6"/>
      <c r="J1339" s="13"/>
      <c r="K1339" s="6"/>
    </row>
    <row r="1340" spans="5:11">
      <c r="E1340" s="6"/>
      <c r="F1340" s="13"/>
      <c r="G1340" s="13"/>
      <c r="H1340" s="6"/>
      <c r="I1340" s="6"/>
      <c r="J1340" s="13"/>
      <c r="K1340" s="6"/>
    </row>
    <row r="1341" spans="5:11">
      <c r="E1341" s="6"/>
      <c r="F1341" s="13"/>
      <c r="G1341" s="13"/>
      <c r="H1341" s="6"/>
      <c r="I1341" s="6"/>
      <c r="J1341" s="13"/>
      <c r="K1341" s="6"/>
    </row>
    <row r="1342" spans="5:11">
      <c r="E1342" s="6"/>
      <c r="F1342" s="13"/>
      <c r="G1342" s="13"/>
      <c r="H1342" s="6"/>
      <c r="I1342" s="6"/>
      <c r="J1342" s="13"/>
      <c r="K1342" s="6"/>
    </row>
    <row r="1343" spans="5:11">
      <c r="E1343" s="6"/>
      <c r="F1343" s="13"/>
      <c r="G1343" s="13"/>
      <c r="H1343" s="6"/>
      <c r="I1343" s="6"/>
      <c r="J1343" s="13"/>
      <c r="K1343" s="6"/>
    </row>
    <row r="1344" spans="5:11">
      <c r="E1344" s="6"/>
      <c r="F1344" s="13"/>
      <c r="G1344" s="13"/>
      <c r="H1344" s="6"/>
      <c r="I1344" s="6"/>
      <c r="J1344" s="13"/>
      <c r="K1344" s="6"/>
    </row>
    <row r="1345" spans="5:11">
      <c r="E1345" s="6"/>
      <c r="F1345" s="13"/>
      <c r="G1345" s="13"/>
      <c r="H1345" s="6"/>
      <c r="I1345" s="6"/>
      <c r="J1345" s="13"/>
      <c r="K1345" s="6"/>
    </row>
    <row r="1346" spans="5:11">
      <c r="E1346" s="6"/>
      <c r="F1346" s="13"/>
      <c r="G1346" s="13"/>
      <c r="H1346" s="6"/>
      <c r="I1346" s="6"/>
      <c r="J1346" s="13"/>
      <c r="K1346" s="6"/>
    </row>
    <row r="1347" spans="5:11">
      <c r="E1347" s="6"/>
      <c r="F1347" s="13"/>
      <c r="G1347" s="13"/>
      <c r="H1347" s="6"/>
      <c r="I1347" s="6"/>
      <c r="J1347" s="13"/>
      <c r="K1347" s="6"/>
    </row>
    <row r="1348" spans="5:11">
      <c r="E1348" s="6"/>
      <c r="F1348" s="13"/>
      <c r="G1348" s="13"/>
      <c r="H1348" s="6"/>
      <c r="I1348" s="6"/>
      <c r="J1348" s="13"/>
      <c r="K1348" s="6"/>
    </row>
    <row r="1349" spans="5:11">
      <c r="E1349" s="6"/>
      <c r="F1349" s="13"/>
      <c r="G1349" s="13"/>
      <c r="H1349" s="6"/>
      <c r="I1349" s="6"/>
      <c r="J1349" s="13"/>
      <c r="K1349" s="6"/>
    </row>
    <row r="1350" spans="5:11">
      <c r="E1350" s="6"/>
      <c r="F1350" s="13"/>
      <c r="G1350" s="13"/>
      <c r="H1350" s="6"/>
      <c r="I1350" s="6"/>
      <c r="J1350" s="13"/>
      <c r="K1350" s="6"/>
    </row>
    <row r="1351" spans="5:11">
      <c r="E1351" s="6"/>
      <c r="F1351" s="13"/>
      <c r="G1351" s="13"/>
      <c r="H1351" s="6"/>
      <c r="I1351" s="6"/>
      <c r="J1351" s="13"/>
      <c r="K1351" s="6"/>
    </row>
    <row r="1352" spans="5:11">
      <c r="E1352" s="6"/>
      <c r="F1352" s="13"/>
      <c r="G1352" s="13"/>
      <c r="H1352" s="6"/>
      <c r="I1352" s="6"/>
      <c r="J1352" s="13"/>
      <c r="K1352" s="6"/>
    </row>
    <row r="1353" spans="5:11">
      <c r="E1353" s="6"/>
      <c r="F1353" s="13"/>
      <c r="G1353" s="13"/>
      <c r="H1353" s="6"/>
      <c r="I1353" s="6"/>
      <c r="J1353" s="13"/>
      <c r="K1353" s="6"/>
    </row>
    <row r="1354" spans="5:11">
      <c r="E1354" s="6"/>
      <c r="F1354" s="13"/>
      <c r="G1354" s="13"/>
      <c r="H1354" s="6"/>
      <c r="I1354" s="6"/>
      <c r="J1354" s="13"/>
      <c r="K1354" s="6"/>
    </row>
    <row r="1355" spans="5:11">
      <c r="E1355" s="6"/>
      <c r="F1355" s="13"/>
      <c r="G1355" s="13"/>
      <c r="H1355" s="6"/>
      <c r="I1355" s="6"/>
      <c r="J1355" s="13"/>
      <c r="K1355" s="6"/>
    </row>
    <row r="1356" spans="5:11">
      <c r="E1356" s="6"/>
      <c r="F1356" s="13"/>
      <c r="G1356" s="13"/>
      <c r="H1356" s="6"/>
      <c r="I1356" s="6"/>
      <c r="J1356" s="13"/>
      <c r="K1356" s="6"/>
    </row>
    <row r="1357" spans="5:11">
      <c r="E1357" s="6"/>
      <c r="F1357" s="13"/>
      <c r="G1357" s="13"/>
      <c r="H1357" s="6"/>
      <c r="I1357" s="6"/>
      <c r="J1357" s="13"/>
      <c r="K1357" s="6"/>
    </row>
    <row r="1358" spans="5:11">
      <c r="E1358" s="6"/>
      <c r="F1358" s="13"/>
      <c r="G1358" s="13"/>
      <c r="H1358" s="6"/>
      <c r="I1358" s="6"/>
      <c r="J1358" s="13"/>
      <c r="K1358" s="6"/>
    </row>
    <row r="1359" spans="5:11">
      <c r="E1359" s="6"/>
      <c r="F1359" s="13"/>
      <c r="G1359" s="13"/>
      <c r="H1359" s="6"/>
      <c r="I1359" s="6"/>
      <c r="J1359" s="13"/>
      <c r="K1359" s="6"/>
    </row>
    <row r="1360" spans="5:11">
      <c r="E1360" s="6"/>
      <c r="F1360" s="13"/>
      <c r="G1360" s="13"/>
      <c r="H1360" s="6"/>
      <c r="I1360" s="6"/>
      <c r="J1360" s="13"/>
      <c r="K1360" s="6"/>
    </row>
    <row r="1361" spans="5:11">
      <c r="E1361" s="6"/>
      <c r="F1361" s="13"/>
      <c r="G1361" s="13"/>
      <c r="H1361" s="6"/>
      <c r="I1361" s="6"/>
      <c r="J1361" s="13"/>
      <c r="K1361" s="6"/>
    </row>
    <row r="1362" spans="5:11">
      <c r="E1362" s="6"/>
      <c r="F1362" s="13"/>
      <c r="G1362" s="13"/>
      <c r="H1362" s="6"/>
      <c r="I1362" s="6"/>
      <c r="J1362" s="13"/>
      <c r="K1362" s="6"/>
    </row>
    <row r="1363" spans="5:11">
      <c r="E1363" s="6"/>
      <c r="F1363" s="13"/>
      <c r="G1363" s="13"/>
      <c r="H1363" s="6"/>
      <c r="I1363" s="6"/>
      <c r="J1363" s="13"/>
      <c r="K1363" s="6"/>
    </row>
    <row r="1364" spans="5:11">
      <c r="E1364" s="6"/>
      <c r="F1364" s="13"/>
      <c r="G1364" s="13"/>
      <c r="H1364" s="6"/>
      <c r="I1364" s="6"/>
      <c r="J1364" s="13"/>
      <c r="K1364" s="6"/>
    </row>
    <row r="1365" spans="5:11">
      <c r="E1365" s="6"/>
      <c r="F1365" s="13"/>
      <c r="G1365" s="13"/>
      <c r="H1365" s="6"/>
      <c r="I1365" s="6"/>
      <c r="J1365" s="13"/>
      <c r="K1365" s="6"/>
    </row>
    <row r="1366" spans="5:11">
      <c r="E1366" s="6"/>
      <c r="F1366" s="13"/>
      <c r="G1366" s="13"/>
      <c r="H1366" s="6"/>
      <c r="I1366" s="6"/>
      <c r="J1366" s="13"/>
      <c r="K1366" s="6"/>
    </row>
    <row r="1367" spans="5:11">
      <c r="E1367" s="6"/>
      <c r="F1367" s="13"/>
      <c r="G1367" s="13"/>
      <c r="H1367" s="6"/>
      <c r="I1367" s="6"/>
      <c r="J1367" s="13"/>
      <c r="K1367" s="6"/>
    </row>
    <row r="1368" spans="5:11">
      <c r="E1368" s="6"/>
      <c r="F1368" s="13"/>
      <c r="G1368" s="13"/>
      <c r="H1368" s="6"/>
      <c r="I1368" s="6"/>
      <c r="J1368" s="13"/>
      <c r="K1368" s="6"/>
    </row>
    <row r="1369" spans="5:11">
      <c r="E1369" s="6"/>
      <c r="F1369" s="13"/>
      <c r="G1369" s="13"/>
      <c r="H1369" s="6"/>
      <c r="I1369" s="6"/>
      <c r="J1369" s="13"/>
      <c r="K1369" s="6"/>
    </row>
    <row r="1370" spans="5:11">
      <c r="E1370" s="6"/>
      <c r="F1370" s="13"/>
      <c r="G1370" s="13"/>
      <c r="H1370" s="6"/>
      <c r="I1370" s="6"/>
      <c r="J1370" s="13"/>
      <c r="K1370" s="6"/>
    </row>
    <row r="1371" spans="5:11">
      <c r="E1371" s="6"/>
      <c r="F1371" s="13"/>
      <c r="G1371" s="13"/>
      <c r="H1371" s="6"/>
      <c r="I1371" s="6"/>
      <c r="J1371" s="13"/>
      <c r="K1371" s="6"/>
    </row>
    <row r="1372" spans="5:11">
      <c r="E1372" s="6"/>
      <c r="F1372" s="13"/>
      <c r="G1372" s="13"/>
      <c r="H1372" s="6"/>
      <c r="I1372" s="6"/>
      <c r="J1372" s="13"/>
      <c r="K1372" s="6"/>
    </row>
    <row r="1373" spans="5:11">
      <c r="E1373" s="6"/>
      <c r="F1373" s="13"/>
      <c r="G1373" s="13"/>
      <c r="H1373" s="6"/>
      <c r="I1373" s="6"/>
      <c r="J1373" s="13"/>
      <c r="K1373" s="6"/>
    </row>
    <row r="1374" spans="5:11">
      <c r="E1374" s="6"/>
      <c r="F1374" s="13"/>
      <c r="G1374" s="13"/>
      <c r="H1374" s="6"/>
      <c r="I1374" s="6"/>
      <c r="J1374" s="13"/>
      <c r="K1374" s="6"/>
    </row>
    <row r="1375" spans="5:11">
      <c r="E1375" s="6"/>
      <c r="F1375" s="13"/>
      <c r="G1375" s="13"/>
      <c r="H1375" s="6"/>
      <c r="I1375" s="6"/>
      <c r="J1375" s="13"/>
      <c r="K1375" s="6"/>
    </row>
    <row r="1376" spans="5:11">
      <c r="E1376" s="6"/>
      <c r="F1376" s="13"/>
      <c r="G1376" s="13"/>
      <c r="H1376" s="6"/>
      <c r="I1376" s="6"/>
      <c r="J1376" s="13"/>
      <c r="K1376" s="6"/>
    </row>
    <row r="1377" spans="5:11">
      <c r="E1377" s="6"/>
      <c r="F1377" s="13"/>
      <c r="G1377" s="13"/>
      <c r="H1377" s="6"/>
      <c r="I1377" s="6"/>
      <c r="J1377" s="13"/>
      <c r="K1377" s="6"/>
    </row>
    <row r="1378" spans="5:11">
      <c r="E1378" s="6"/>
      <c r="F1378" s="13"/>
      <c r="G1378" s="13"/>
      <c r="H1378" s="6"/>
      <c r="I1378" s="6"/>
      <c r="J1378" s="13"/>
      <c r="K1378" s="6"/>
    </row>
    <row r="1379" spans="5:11">
      <c r="E1379" s="6"/>
      <c r="F1379" s="13"/>
      <c r="G1379" s="13"/>
      <c r="H1379" s="6"/>
      <c r="I1379" s="6"/>
      <c r="J1379" s="13"/>
      <c r="K1379" s="6"/>
    </row>
    <row r="1380" spans="5:11">
      <c r="E1380" s="6"/>
      <c r="F1380" s="13"/>
      <c r="G1380" s="13"/>
      <c r="H1380" s="6"/>
      <c r="I1380" s="6"/>
      <c r="J1380" s="13"/>
      <c r="K1380" s="6"/>
    </row>
    <row r="1381" spans="5:11">
      <c r="E1381" s="6"/>
      <c r="F1381" s="13"/>
      <c r="G1381" s="13"/>
      <c r="H1381" s="6"/>
      <c r="I1381" s="6"/>
      <c r="J1381" s="13"/>
      <c r="K1381" s="6"/>
    </row>
    <row r="1382" spans="5:11">
      <c r="E1382" s="6"/>
      <c r="F1382" s="13"/>
      <c r="G1382" s="13"/>
      <c r="H1382" s="6"/>
      <c r="I1382" s="6"/>
      <c r="J1382" s="13"/>
      <c r="K1382" s="6"/>
    </row>
    <row r="1383" spans="5:11">
      <c r="E1383" s="6"/>
      <c r="F1383" s="13"/>
      <c r="G1383" s="13"/>
      <c r="H1383" s="6"/>
      <c r="I1383" s="6"/>
      <c r="J1383" s="13"/>
      <c r="K1383" s="6"/>
    </row>
    <row r="1384" spans="5:11">
      <c r="E1384" s="6"/>
      <c r="F1384" s="13"/>
      <c r="G1384" s="13"/>
      <c r="H1384" s="6"/>
      <c r="I1384" s="6"/>
      <c r="J1384" s="13"/>
      <c r="K1384" s="6"/>
    </row>
    <row r="1385" spans="5:11">
      <c r="E1385" s="6"/>
      <c r="F1385" s="13"/>
      <c r="G1385" s="13"/>
      <c r="H1385" s="6"/>
      <c r="I1385" s="6"/>
      <c r="J1385" s="13"/>
      <c r="K1385" s="6"/>
    </row>
    <row r="1386" spans="5:11">
      <c r="E1386" s="6"/>
      <c r="F1386" s="13"/>
      <c r="G1386" s="13"/>
      <c r="H1386" s="6"/>
      <c r="I1386" s="6"/>
      <c r="J1386" s="13"/>
      <c r="K1386" s="6"/>
    </row>
    <row r="1387" spans="5:11">
      <c r="E1387" s="6"/>
      <c r="F1387" s="13"/>
      <c r="G1387" s="13"/>
      <c r="H1387" s="6"/>
      <c r="I1387" s="6"/>
      <c r="J1387" s="13"/>
      <c r="K1387" s="6"/>
    </row>
    <row r="1388" spans="5:11">
      <c r="E1388" s="6"/>
      <c r="F1388" s="13"/>
      <c r="G1388" s="13"/>
      <c r="H1388" s="6"/>
      <c r="I1388" s="6"/>
      <c r="J1388" s="13"/>
      <c r="K1388" s="6"/>
    </row>
    <row r="1389" spans="5:11">
      <c r="E1389" s="6"/>
      <c r="F1389" s="13"/>
      <c r="G1389" s="13"/>
      <c r="H1389" s="6"/>
      <c r="I1389" s="6"/>
      <c r="J1389" s="13"/>
      <c r="K1389" s="6"/>
    </row>
    <row r="1390" spans="5:11">
      <c r="E1390" s="6"/>
      <c r="F1390" s="13"/>
      <c r="G1390" s="13"/>
      <c r="H1390" s="6"/>
      <c r="I1390" s="6"/>
      <c r="J1390" s="13"/>
      <c r="K1390" s="6"/>
    </row>
    <row r="1391" spans="5:11">
      <c r="E1391" s="6"/>
      <c r="F1391" s="13"/>
      <c r="G1391" s="13"/>
      <c r="H1391" s="6"/>
      <c r="I1391" s="6"/>
      <c r="J1391" s="13"/>
      <c r="K1391" s="6"/>
    </row>
    <row r="1392" spans="5:11">
      <c r="E1392" s="6"/>
      <c r="F1392" s="13"/>
      <c r="G1392" s="13"/>
      <c r="H1392" s="6"/>
      <c r="I1392" s="6"/>
      <c r="J1392" s="13"/>
      <c r="K1392" s="6"/>
    </row>
    <row r="1393" spans="5:11">
      <c r="E1393" s="6"/>
      <c r="F1393" s="13"/>
      <c r="G1393" s="13"/>
      <c r="H1393" s="6"/>
      <c r="I1393" s="6"/>
      <c r="J1393" s="13"/>
      <c r="K1393" s="6"/>
    </row>
    <row r="1394" spans="5:11">
      <c r="E1394" s="6"/>
      <c r="F1394" s="13"/>
      <c r="G1394" s="13"/>
      <c r="H1394" s="6"/>
      <c r="I1394" s="6"/>
      <c r="J1394" s="13"/>
      <c r="K1394" s="6"/>
    </row>
    <row r="1395" spans="5:11">
      <c r="E1395" s="6"/>
      <c r="F1395" s="13"/>
      <c r="G1395" s="13"/>
      <c r="H1395" s="6"/>
      <c r="I1395" s="6"/>
      <c r="J1395" s="13"/>
      <c r="K1395" s="6"/>
    </row>
    <row r="1396" spans="5:11">
      <c r="E1396" s="6"/>
      <c r="F1396" s="13"/>
      <c r="G1396" s="13"/>
      <c r="H1396" s="6"/>
      <c r="I1396" s="6"/>
      <c r="J1396" s="13"/>
      <c r="K1396" s="6"/>
    </row>
    <row r="1397" spans="5:11">
      <c r="E1397" s="6"/>
      <c r="F1397" s="13"/>
      <c r="G1397" s="13"/>
      <c r="H1397" s="6"/>
      <c r="I1397" s="6"/>
      <c r="J1397" s="13"/>
      <c r="K1397" s="6"/>
    </row>
    <row r="1398" spans="5:11">
      <c r="E1398" s="6"/>
      <c r="F1398" s="13"/>
      <c r="G1398" s="13"/>
      <c r="H1398" s="6"/>
      <c r="I1398" s="6"/>
      <c r="J1398" s="13"/>
      <c r="K1398" s="6"/>
    </row>
    <row r="1399" spans="5:11">
      <c r="E1399" s="6"/>
      <c r="F1399" s="13"/>
      <c r="G1399" s="13"/>
      <c r="H1399" s="6"/>
      <c r="I1399" s="6"/>
      <c r="J1399" s="13"/>
      <c r="K1399" s="6"/>
    </row>
    <row r="1400" spans="5:11">
      <c r="E1400" s="6"/>
      <c r="F1400" s="13"/>
      <c r="G1400" s="13"/>
      <c r="H1400" s="6"/>
      <c r="I1400" s="6"/>
      <c r="J1400" s="13"/>
      <c r="K1400" s="6"/>
    </row>
    <row r="1401" spans="5:11">
      <c r="E1401" s="6"/>
      <c r="F1401" s="13"/>
      <c r="G1401" s="13"/>
      <c r="H1401" s="6"/>
      <c r="I1401" s="6"/>
      <c r="J1401" s="13"/>
      <c r="K1401" s="6"/>
    </row>
    <row r="1402" spans="5:11">
      <c r="E1402" s="6"/>
      <c r="F1402" s="13"/>
      <c r="G1402" s="13"/>
      <c r="H1402" s="6"/>
      <c r="I1402" s="6"/>
      <c r="J1402" s="13"/>
      <c r="K1402" s="6"/>
    </row>
    <row r="1403" spans="5:11">
      <c r="E1403" s="6"/>
      <c r="F1403" s="13"/>
      <c r="G1403" s="13"/>
      <c r="H1403" s="6"/>
      <c r="I1403" s="6"/>
      <c r="J1403" s="13"/>
      <c r="K1403" s="6"/>
    </row>
    <row r="1404" spans="5:11">
      <c r="E1404" s="6"/>
      <c r="F1404" s="13"/>
      <c r="G1404" s="13"/>
      <c r="H1404" s="6"/>
      <c r="I1404" s="6"/>
      <c r="J1404" s="13"/>
      <c r="K1404" s="6"/>
    </row>
    <row r="1405" spans="5:11">
      <c r="E1405" s="6"/>
      <c r="F1405" s="13"/>
      <c r="G1405" s="13"/>
      <c r="H1405" s="6"/>
      <c r="I1405" s="6"/>
      <c r="J1405" s="13"/>
      <c r="K1405" s="6"/>
    </row>
    <row r="1406" spans="5:11">
      <c r="E1406" s="6"/>
      <c r="F1406" s="13"/>
      <c r="G1406" s="13"/>
      <c r="H1406" s="6"/>
      <c r="I1406" s="6"/>
      <c r="J1406" s="13"/>
      <c r="K1406" s="6"/>
    </row>
    <row r="1407" spans="5:11">
      <c r="E1407" s="6"/>
      <c r="F1407" s="13"/>
      <c r="G1407" s="13"/>
      <c r="H1407" s="6"/>
      <c r="I1407" s="6"/>
      <c r="J1407" s="13"/>
      <c r="K1407" s="6"/>
    </row>
    <row r="1408" spans="5:11">
      <c r="E1408" s="6"/>
      <c r="F1408" s="13"/>
      <c r="G1408" s="13"/>
      <c r="H1408" s="6"/>
      <c r="I1408" s="6"/>
      <c r="J1408" s="13"/>
      <c r="K1408" s="6"/>
    </row>
    <row r="1409" spans="5:11">
      <c r="E1409" s="6"/>
      <c r="F1409" s="13"/>
      <c r="G1409" s="13"/>
      <c r="H1409" s="6"/>
      <c r="I1409" s="6"/>
      <c r="J1409" s="13"/>
      <c r="K1409" s="6"/>
    </row>
    <row r="1410" spans="5:11">
      <c r="E1410" s="6"/>
      <c r="F1410" s="13"/>
      <c r="G1410" s="13"/>
      <c r="H1410" s="6"/>
      <c r="I1410" s="6"/>
      <c r="J1410" s="13"/>
      <c r="K1410" s="6"/>
    </row>
    <row r="1411" spans="5:11">
      <c r="E1411" s="6"/>
      <c r="F1411" s="13"/>
      <c r="G1411" s="13"/>
      <c r="H1411" s="6"/>
      <c r="I1411" s="6"/>
      <c r="J1411" s="13"/>
      <c r="K1411" s="6"/>
    </row>
    <row r="1412" spans="5:11">
      <c r="E1412" s="6"/>
      <c r="F1412" s="13"/>
      <c r="G1412" s="13"/>
      <c r="H1412" s="6"/>
      <c r="I1412" s="6"/>
      <c r="J1412" s="13"/>
      <c r="K1412" s="6"/>
    </row>
    <row r="1413" spans="5:11">
      <c r="E1413" s="6"/>
      <c r="F1413" s="13"/>
      <c r="G1413" s="13"/>
      <c r="H1413" s="6"/>
      <c r="I1413" s="6"/>
      <c r="J1413" s="13"/>
      <c r="K1413" s="6"/>
    </row>
    <row r="1414" spans="5:11">
      <c r="E1414" s="6"/>
      <c r="F1414" s="13"/>
      <c r="G1414" s="13"/>
      <c r="H1414" s="6"/>
      <c r="I1414" s="6"/>
      <c r="J1414" s="13"/>
      <c r="K1414" s="6"/>
    </row>
    <row r="1415" spans="5:11">
      <c r="E1415" s="6"/>
      <c r="F1415" s="13"/>
      <c r="G1415" s="13"/>
      <c r="H1415" s="6"/>
      <c r="I1415" s="6"/>
      <c r="J1415" s="13"/>
      <c r="K1415" s="6"/>
    </row>
    <row r="1416" spans="5:11">
      <c r="E1416" s="6"/>
      <c r="F1416" s="13"/>
      <c r="G1416" s="13"/>
      <c r="H1416" s="6"/>
      <c r="I1416" s="6"/>
      <c r="J1416" s="13"/>
      <c r="K1416" s="6"/>
    </row>
    <row r="1417" spans="5:11">
      <c r="E1417" s="6"/>
      <c r="F1417" s="13"/>
      <c r="G1417" s="13"/>
      <c r="H1417" s="6"/>
      <c r="I1417" s="6"/>
      <c r="J1417" s="13"/>
      <c r="K1417" s="6"/>
    </row>
    <row r="1418" spans="5:11">
      <c r="E1418" s="6"/>
      <c r="F1418" s="13"/>
      <c r="G1418" s="13"/>
      <c r="H1418" s="6"/>
      <c r="I1418" s="6"/>
      <c r="J1418" s="13"/>
      <c r="K1418" s="6"/>
    </row>
    <row r="1419" spans="5:11">
      <c r="E1419" s="6"/>
      <c r="F1419" s="13"/>
      <c r="G1419" s="13"/>
      <c r="H1419" s="6"/>
      <c r="I1419" s="6"/>
      <c r="J1419" s="13"/>
      <c r="K1419" s="6"/>
    </row>
    <row r="1420" spans="5:11">
      <c r="E1420" s="6"/>
      <c r="F1420" s="13"/>
      <c r="G1420" s="13"/>
      <c r="H1420" s="6"/>
      <c r="I1420" s="6"/>
      <c r="J1420" s="13"/>
      <c r="K1420" s="6"/>
    </row>
    <row r="1421" spans="5:11">
      <c r="E1421" s="6"/>
      <c r="F1421" s="13"/>
      <c r="G1421" s="13"/>
      <c r="H1421" s="6"/>
      <c r="I1421" s="6"/>
      <c r="J1421" s="13"/>
      <c r="K1421" s="6"/>
    </row>
    <row r="1422" spans="5:11">
      <c r="E1422" s="6"/>
      <c r="F1422" s="13"/>
      <c r="G1422" s="13"/>
      <c r="H1422" s="6"/>
      <c r="I1422" s="6"/>
      <c r="J1422" s="13"/>
      <c r="K1422" s="6"/>
    </row>
    <row r="1423" spans="5:11">
      <c r="E1423" s="6"/>
      <c r="F1423" s="13"/>
      <c r="G1423" s="13"/>
      <c r="H1423" s="6"/>
      <c r="I1423" s="6"/>
      <c r="J1423" s="13"/>
      <c r="K1423" s="6"/>
    </row>
    <row r="1424" spans="5:11">
      <c r="E1424" s="6"/>
      <c r="F1424" s="13"/>
      <c r="G1424" s="13"/>
      <c r="H1424" s="6"/>
      <c r="I1424" s="6"/>
      <c r="J1424" s="13"/>
      <c r="K1424" s="6"/>
    </row>
    <row r="1425" spans="5:11">
      <c r="E1425" s="6"/>
      <c r="F1425" s="13"/>
      <c r="G1425" s="13"/>
      <c r="H1425" s="6"/>
      <c r="I1425" s="6"/>
      <c r="J1425" s="13"/>
      <c r="K1425" s="6"/>
    </row>
    <row r="1426" spans="5:11">
      <c r="E1426" s="6"/>
      <c r="F1426" s="13"/>
      <c r="G1426" s="13"/>
      <c r="H1426" s="6"/>
      <c r="I1426" s="6"/>
      <c r="J1426" s="13"/>
      <c r="K1426" s="6"/>
    </row>
    <row r="1427" spans="5:11">
      <c r="E1427" s="6"/>
      <c r="F1427" s="13"/>
      <c r="G1427" s="13"/>
      <c r="H1427" s="6"/>
      <c r="I1427" s="6"/>
      <c r="J1427" s="13"/>
      <c r="K1427" s="6"/>
    </row>
    <row r="1428" spans="5:11">
      <c r="E1428" s="6"/>
      <c r="F1428" s="13"/>
      <c r="G1428" s="13"/>
      <c r="H1428" s="6"/>
      <c r="I1428" s="6"/>
      <c r="J1428" s="13"/>
      <c r="K1428" s="6"/>
    </row>
    <row r="1429" spans="5:11">
      <c r="E1429" s="6"/>
      <c r="F1429" s="13"/>
      <c r="G1429" s="13"/>
      <c r="H1429" s="6"/>
      <c r="I1429" s="6"/>
      <c r="J1429" s="13"/>
      <c r="K1429" s="6"/>
    </row>
    <row r="1430" spans="5:11">
      <c r="E1430" s="6"/>
      <c r="F1430" s="13"/>
      <c r="G1430" s="13"/>
      <c r="H1430" s="6"/>
      <c r="I1430" s="6"/>
      <c r="J1430" s="13"/>
      <c r="K1430" s="6"/>
    </row>
    <row r="1431" spans="5:11">
      <c r="E1431" s="6"/>
      <c r="F1431" s="13"/>
      <c r="G1431" s="13"/>
      <c r="H1431" s="6"/>
      <c r="I1431" s="6"/>
      <c r="J1431" s="13"/>
      <c r="K1431" s="6"/>
    </row>
    <row r="1432" spans="5:11">
      <c r="E1432" s="6"/>
      <c r="F1432" s="13"/>
      <c r="G1432" s="13"/>
      <c r="H1432" s="6"/>
      <c r="I1432" s="6"/>
      <c r="J1432" s="13"/>
      <c r="K1432" s="6"/>
    </row>
    <row r="1433" spans="5:11">
      <c r="E1433" s="6"/>
      <c r="F1433" s="13"/>
      <c r="G1433" s="13"/>
      <c r="H1433" s="6"/>
      <c r="I1433" s="6"/>
      <c r="J1433" s="13"/>
      <c r="K1433" s="6"/>
    </row>
    <row r="1434" spans="5:11">
      <c r="E1434" s="6"/>
      <c r="F1434" s="13"/>
      <c r="G1434" s="13"/>
      <c r="H1434" s="6"/>
      <c r="I1434" s="6"/>
      <c r="J1434" s="13"/>
      <c r="K1434" s="6"/>
    </row>
    <row r="1435" spans="5:11">
      <c r="E1435" s="6"/>
      <c r="F1435" s="13"/>
      <c r="G1435" s="13"/>
      <c r="H1435" s="6"/>
      <c r="I1435" s="6"/>
      <c r="J1435" s="13"/>
      <c r="K1435" s="6"/>
    </row>
    <row r="1436" spans="5:11">
      <c r="E1436" s="6"/>
      <c r="F1436" s="13"/>
      <c r="G1436" s="13"/>
      <c r="H1436" s="6"/>
      <c r="I1436" s="6"/>
      <c r="J1436" s="13"/>
      <c r="K1436" s="6"/>
    </row>
    <row r="1437" spans="5:11">
      <c r="E1437" s="6"/>
      <c r="F1437" s="13"/>
      <c r="G1437" s="13"/>
      <c r="H1437" s="6"/>
      <c r="I1437" s="6"/>
      <c r="J1437" s="13"/>
      <c r="K1437" s="6"/>
    </row>
    <row r="1438" spans="5:11">
      <c r="E1438" s="6"/>
      <c r="F1438" s="13"/>
      <c r="G1438" s="13"/>
      <c r="H1438" s="6"/>
      <c r="I1438" s="6"/>
      <c r="J1438" s="13"/>
      <c r="K1438" s="6"/>
    </row>
    <row r="1439" spans="5:11">
      <c r="E1439" s="6"/>
      <c r="F1439" s="13"/>
      <c r="G1439" s="13"/>
      <c r="H1439" s="6"/>
      <c r="I1439" s="6"/>
      <c r="J1439" s="13"/>
      <c r="K1439" s="6"/>
    </row>
    <row r="1440" spans="5:11">
      <c r="E1440" s="6"/>
      <c r="F1440" s="13"/>
      <c r="G1440" s="13"/>
      <c r="H1440" s="6"/>
      <c r="I1440" s="6"/>
      <c r="J1440" s="13"/>
      <c r="K1440" s="6"/>
    </row>
    <row r="1441" spans="5:11">
      <c r="E1441" s="6"/>
      <c r="F1441" s="13"/>
      <c r="G1441" s="13"/>
      <c r="H1441" s="6"/>
      <c r="I1441" s="6"/>
      <c r="J1441" s="13"/>
      <c r="K1441" s="6"/>
    </row>
    <row r="1442" spans="5:11">
      <c r="E1442" s="6"/>
      <c r="F1442" s="13"/>
      <c r="G1442" s="13"/>
      <c r="H1442" s="6"/>
      <c r="I1442" s="6"/>
      <c r="J1442" s="13"/>
      <c r="K1442" s="6"/>
    </row>
    <row r="1443" spans="5:11">
      <c r="E1443" s="6"/>
      <c r="F1443" s="13"/>
      <c r="G1443" s="13"/>
      <c r="H1443" s="6"/>
      <c r="I1443" s="6"/>
      <c r="J1443" s="13"/>
      <c r="K1443" s="6"/>
    </row>
    <row r="1444" spans="5:11">
      <c r="E1444" s="6"/>
      <c r="F1444" s="13"/>
      <c r="G1444" s="13"/>
      <c r="H1444" s="6"/>
      <c r="I1444" s="6"/>
      <c r="J1444" s="13"/>
      <c r="K1444" s="6"/>
    </row>
    <row r="1445" spans="5:11">
      <c r="E1445" s="6"/>
      <c r="F1445" s="13"/>
      <c r="G1445" s="13"/>
      <c r="H1445" s="6"/>
      <c r="I1445" s="6"/>
      <c r="J1445" s="13"/>
      <c r="K1445" s="6"/>
    </row>
    <row r="1446" spans="5:11">
      <c r="E1446" s="6"/>
      <c r="F1446" s="13"/>
      <c r="G1446" s="13"/>
      <c r="H1446" s="6"/>
      <c r="I1446" s="6"/>
      <c r="J1446" s="13"/>
      <c r="K1446" s="6"/>
    </row>
    <row r="1447" spans="5:11">
      <c r="E1447" s="6"/>
      <c r="F1447" s="13"/>
      <c r="G1447" s="13"/>
      <c r="H1447" s="6"/>
      <c r="I1447" s="6"/>
      <c r="J1447" s="13"/>
      <c r="K1447" s="6"/>
    </row>
    <row r="1448" spans="5:11">
      <c r="E1448" s="6"/>
      <c r="F1448" s="13"/>
      <c r="G1448" s="13"/>
      <c r="H1448" s="6"/>
      <c r="I1448" s="6"/>
      <c r="J1448" s="13"/>
      <c r="K1448" s="6"/>
    </row>
    <row r="1449" spans="5:11">
      <c r="E1449" s="6"/>
      <c r="F1449" s="13"/>
      <c r="G1449" s="13"/>
      <c r="H1449" s="6"/>
      <c r="I1449" s="6"/>
      <c r="J1449" s="13"/>
      <c r="K1449" s="6"/>
    </row>
    <row r="1450" spans="5:11">
      <c r="E1450" s="6"/>
      <c r="F1450" s="13"/>
      <c r="G1450" s="13"/>
      <c r="H1450" s="6"/>
      <c r="I1450" s="6"/>
      <c r="J1450" s="13"/>
      <c r="K1450" s="6"/>
    </row>
    <row r="1451" spans="5:11">
      <c r="E1451" s="6"/>
      <c r="F1451" s="13"/>
      <c r="G1451" s="13"/>
      <c r="H1451" s="6"/>
      <c r="I1451" s="6"/>
      <c r="J1451" s="13"/>
      <c r="K1451" s="6"/>
    </row>
    <row r="1452" spans="5:11">
      <c r="E1452" s="6"/>
      <c r="F1452" s="13"/>
      <c r="G1452" s="13"/>
      <c r="H1452" s="6"/>
      <c r="I1452" s="6"/>
      <c r="J1452" s="13"/>
      <c r="K1452" s="6"/>
    </row>
    <row r="1453" spans="5:11">
      <c r="E1453" s="6"/>
      <c r="F1453" s="13"/>
      <c r="G1453" s="13"/>
      <c r="H1453" s="6"/>
      <c r="I1453" s="6"/>
      <c r="J1453" s="13"/>
      <c r="K1453" s="6"/>
    </row>
    <row r="1454" spans="5:11">
      <c r="E1454" s="6"/>
      <c r="F1454" s="13"/>
      <c r="G1454" s="13"/>
      <c r="H1454" s="6"/>
      <c r="I1454" s="6"/>
      <c r="J1454" s="13"/>
      <c r="K1454" s="6"/>
    </row>
    <row r="1455" spans="5:11">
      <c r="E1455" s="6"/>
      <c r="F1455" s="13"/>
      <c r="G1455" s="13"/>
      <c r="H1455" s="6"/>
      <c r="I1455" s="6"/>
      <c r="J1455" s="13"/>
      <c r="K1455" s="6"/>
    </row>
    <row r="1456" spans="5:11">
      <c r="E1456" s="6"/>
      <c r="F1456" s="13"/>
      <c r="G1456" s="13"/>
      <c r="H1456" s="6"/>
      <c r="I1456" s="6"/>
      <c r="J1456" s="13"/>
      <c r="K1456" s="6"/>
    </row>
    <row r="1457" spans="5:11">
      <c r="E1457" s="6"/>
      <c r="F1457" s="13"/>
      <c r="G1457" s="13"/>
      <c r="H1457" s="6"/>
      <c r="I1457" s="6"/>
      <c r="J1457" s="13"/>
      <c r="K1457" s="6"/>
    </row>
    <row r="1458" spans="5:11">
      <c r="E1458" s="6"/>
      <c r="F1458" s="13"/>
      <c r="G1458" s="13"/>
      <c r="H1458" s="6"/>
      <c r="I1458" s="6"/>
      <c r="J1458" s="13"/>
      <c r="K1458" s="6"/>
    </row>
    <row r="1459" spans="5:11">
      <c r="E1459" s="6"/>
      <c r="F1459" s="13"/>
      <c r="G1459" s="13"/>
      <c r="H1459" s="6"/>
      <c r="I1459" s="6"/>
      <c r="J1459" s="13"/>
      <c r="K1459" s="6"/>
    </row>
    <row r="1460" spans="5:11">
      <c r="E1460" s="6"/>
      <c r="F1460" s="13"/>
      <c r="G1460" s="13"/>
      <c r="H1460" s="6"/>
      <c r="I1460" s="6"/>
      <c r="J1460" s="13"/>
      <c r="K1460" s="6"/>
    </row>
    <row r="1461" spans="5:11">
      <c r="E1461" s="6"/>
      <c r="F1461" s="13"/>
      <c r="G1461" s="13"/>
      <c r="H1461" s="6"/>
      <c r="I1461" s="6"/>
      <c r="J1461" s="13"/>
      <c r="K1461" s="6"/>
    </row>
    <row r="1462" spans="5:11">
      <c r="E1462" s="6"/>
      <c r="F1462" s="13"/>
      <c r="G1462" s="13"/>
      <c r="H1462" s="6"/>
      <c r="I1462" s="6"/>
      <c r="J1462" s="13"/>
      <c r="K1462" s="6"/>
    </row>
    <row r="1463" spans="5:11">
      <c r="E1463" s="6"/>
      <c r="F1463" s="13"/>
      <c r="G1463" s="13"/>
      <c r="H1463" s="6"/>
      <c r="I1463" s="6"/>
      <c r="J1463" s="13"/>
      <c r="K1463" s="6"/>
    </row>
    <row r="1464" spans="5:11">
      <c r="E1464" s="6"/>
      <c r="F1464" s="13"/>
      <c r="G1464" s="13"/>
      <c r="H1464" s="6"/>
      <c r="I1464" s="6"/>
      <c r="J1464" s="13"/>
      <c r="K1464" s="6"/>
    </row>
    <row r="1465" spans="5:11">
      <c r="E1465" s="6"/>
      <c r="F1465" s="13"/>
      <c r="G1465" s="13"/>
      <c r="H1465" s="6"/>
      <c r="I1465" s="6"/>
      <c r="J1465" s="13"/>
      <c r="K1465" s="6"/>
    </row>
    <row r="1466" spans="5:11">
      <c r="E1466" s="6"/>
      <c r="F1466" s="13"/>
      <c r="G1466" s="13"/>
      <c r="H1466" s="6"/>
      <c r="I1466" s="6"/>
      <c r="J1466" s="13"/>
      <c r="K1466" s="6"/>
    </row>
    <row r="1467" spans="5:11">
      <c r="E1467" s="6"/>
      <c r="F1467" s="13"/>
      <c r="G1467" s="13"/>
      <c r="H1467" s="6"/>
      <c r="I1467" s="6"/>
      <c r="J1467" s="13"/>
      <c r="K1467" s="6"/>
    </row>
    <row r="1468" spans="5:11">
      <c r="E1468" s="6"/>
      <c r="F1468" s="13"/>
      <c r="G1468" s="13"/>
      <c r="H1468" s="6"/>
      <c r="I1468" s="6"/>
      <c r="J1468" s="13"/>
      <c r="K1468" s="6"/>
    </row>
    <row r="1469" spans="5:11">
      <c r="E1469" s="6"/>
      <c r="F1469" s="13"/>
      <c r="G1469" s="13"/>
      <c r="H1469" s="6"/>
      <c r="I1469" s="6"/>
      <c r="J1469" s="13"/>
      <c r="K1469" s="6"/>
    </row>
    <row r="1470" spans="5:11">
      <c r="E1470" s="6"/>
      <c r="F1470" s="13"/>
      <c r="G1470" s="13"/>
      <c r="H1470" s="6"/>
      <c r="I1470" s="6"/>
      <c r="J1470" s="13"/>
      <c r="K1470" s="6"/>
    </row>
    <row r="1471" spans="5:11">
      <c r="E1471" s="6"/>
      <c r="F1471" s="13"/>
      <c r="G1471" s="13"/>
      <c r="H1471" s="6"/>
      <c r="I1471" s="6"/>
      <c r="J1471" s="13"/>
      <c r="K1471" s="6"/>
    </row>
    <row r="1472" spans="5:11">
      <c r="E1472" s="6"/>
      <c r="F1472" s="13"/>
      <c r="G1472" s="13"/>
      <c r="H1472" s="6"/>
      <c r="I1472" s="6"/>
      <c r="J1472" s="13"/>
      <c r="K1472" s="6"/>
    </row>
    <row r="1473" spans="5:11">
      <c r="E1473" s="6"/>
      <c r="F1473" s="13"/>
      <c r="G1473" s="13"/>
      <c r="H1473" s="6"/>
      <c r="I1473" s="6"/>
      <c r="J1473" s="13"/>
      <c r="K1473" s="6"/>
    </row>
    <row r="1474" spans="5:11">
      <c r="E1474" s="6"/>
      <c r="F1474" s="13"/>
      <c r="G1474" s="13"/>
      <c r="H1474" s="6"/>
      <c r="I1474" s="6"/>
      <c r="J1474" s="13"/>
      <c r="K1474" s="6"/>
    </row>
    <row r="1475" spans="5:11">
      <c r="E1475" s="6"/>
      <c r="F1475" s="13"/>
      <c r="G1475" s="13"/>
      <c r="H1475" s="6"/>
      <c r="I1475" s="6"/>
      <c r="J1475" s="13"/>
      <c r="K1475" s="6"/>
    </row>
    <row r="1476" spans="5:11">
      <c r="E1476" s="6"/>
      <c r="F1476" s="13"/>
      <c r="G1476" s="13"/>
      <c r="H1476" s="6"/>
      <c r="I1476" s="6"/>
      <c r="J1476" s="13"/>
      <c r="K1476" s="6"/>
    </row>
    <row r="1477" spans="5:11">
      <c r="E1477" s="6"/>
      <c r="F1477" s="13"/>
      <c r="G1477" s="13"/>
      <c r="H1477" s="6"/>
      <c r="I1477" s="6"/>
      <c r="J1477" s="13"/>
      <c r="K1477" s="6"/>
    </row>
    <row r="1478" spans="5:11">
      <c r="E1478" s="6"/>
      <c r="F1478" s="13"/>
      <c r="G1478" s="13"/>
      <c r="H1478" s="6"/>
      <c r="I1478" s="6"/>
      <c r="J1478" s="13"/>
      <c r="K1478" s="6"/>
    </row>
    <row r="1479" spans="5:11">
      <c r="E1479" s="6"/>
      <c r="F1479" s="13"/>
      <c r="G1479" s="13"/>
      <c r="H1479" s="6"/>
      <c r="I1479" s="6"/>
      <c r="J1479" s="13"/>
      <c r="K1479" s="6"/>
    </row>
    <row r="1480" spans="5:11">
      <c r="E1480" s="6"/>
      <c r="F1480" s="13"/>
      <c r="G1480" s="13"/>
      <c r="H1480" s="6"/>
      <c r="I1480" s="6"/>
      <c r="J1480" s="13"/>
      <c r="K1480" s="6"/>
    </row>
    <row r="1481" spans="5:11">
      <c r="E1481" s="6"/>
      <c r="F1481" s="13"/>
      <c r="G1481" s="13"/>
      <c r="H1481" s="6"/>
      <c r="I1481" s="6"/>
      <c r="J1481" s="13"/>
      <c r="K1481" s="6"/>
    </row>
    <row r="1482" spans="5:11">
      <c r="E1482" s="6"/>
      <c r="F1482" s="13"/>
      <c r="G1482" s="13"/>
      <c r="H1482" s="6"/>
      <c r="I1482" s="6"/>
      <c r="J1482" s="13"/>
      <c r="K1482" s="6"/>
    </row>
    <row r="1483" spans="5:11">
      <c r="E1483" s="6"/>
      <c r="F1483" s="13"/>
      <c r="G1483" s="13"/>
      <c r="H1483" s="6"/>
      <c r="I1483" s="6"/>
      <c r="J1483" s="13"/>
      <c r="K1483" s="6"/>
    </row>
    <row r="1484" spans="5:11">
      <c r="E1484" s="6"/>
      <c r="F1484" s="13"/>
      <c r="G1484" s="13"/>
      <c r="H1484" s="6"/>
      <c r="I1484" s="6"/>
      <c r="J1484" s="13"/>
      <c r="K1484" s="6"/>
    </row>
    <row r="1485" spans="5:11">
      <c r="E1485" s="6"/>
      <c r="F1485" s="13"/>
      <c r="G1485" s="13"/>
      <c r="H1485" s="6"/>
      <c r="I1485" s="6"/>
      <c r="J1485" s="13"/>
      <c r="K1485" s="6"/>
    </row>
    <row r="1486" spans="5:11">
      <c r="E1486" s="6"/>
      <c r="F1486" s="13"/>
      <c r="G1486" s="13"/>
      <c r="H1486" s="6"/>
      <c r="I1486" s="6"/>
      <c r="J1486" s="13"/>
      <c r="K1486" s="6"/>
    </row>
    <row r="1487" spans="5:11">
      <c r="E1487" s="6"/>
      <c r="F1487" s="13"/>
      <c r="G1487" s="13"/>
      <c r="H1487" s="6"/>
      <c r="I1487" s="6"/>
      <c r="J1487" s="13"/>
      <c r="K1487" s="6"/>
    </row>
    <row r="1488" spans="5:11">
      <c r="E1488" s="6"/>
      <c r="F1488" s="13"/>
      <c r="G1488" s="13"/>
      <c r="H1488" s="6"/>
      <c r="I1488" s="6"/>
      <c r="J1488" s="13"/>
      <c r="K1488" s="6"/>
    </row>
    <row r="1489" spans="5:11">
      <c r="E1489" s="6"/>
      <c r="F1489" s="13"/>
      <c r="G1489" s="13"/>
      <c r="H1489" s="6"/>
      <c r="I1489" s="6"/>
      <c r="J1489" s="13"/>
      <c r="K1489" s="6"/>
    </row>
    <row r="1490" spans="5:11">
      <c r="E1490" s="6"/>
      <c r="F1490" s="13"/>
      <c r="G1490" s="13"/>
      <c r="H1490" s="6"/>
      <c r="I1490" s="6"/>
      <c r="J1490" s="13"/>
      <c r="K1490" s="6"/>
    </row>
    <row r="1491" spans="5:11">
      <c r="E1491" s="6"/>
      <c r="F1491" s="13"/>
      <c r="G1491" s="13"/>
      <c r="H1491" s="6"/>
      <c r="I1491" s="6"/>
      <c r="J1491" s="13"/>
      <c r="K1491" s="6"/>
    </row>
    <row r="1492" spans="5:11">
      <c r="E1492" s="6"/>
      <c r="F1492" s="13"/>
      <c r="G1492" s="13"/>
      <c r="H1492" s="6"/>
      <c r="I1492" s="6"/>
      <c r="J1492" s="13"/>
      <c r="K1492" s="6"/>
    </row>
    <row r="1493" spans="5:11">
      <c r="E1493" s="6"/>
      <c r="F1493" s="13"/>
      <c r="G1493" s="13"/>
      <c r="H1493" s="6"/>
      <c r="I1493" s="6"/>
      <c r="J1493" s="13"/>
      <c r="K1493" s="6"/>
    </row>
    <row r="1494" spans="5:11">
      <c r="E1494" s="6"/>
      <c r="F1494" s="13"/>
      <c r="G1494" s="13"/>
      <c r="H1494" s="6"/>
      <c r="I1494" s="6"/>
      <c r="J1494" s="13"/>
      <c r="K1494" s="6"/>
    </row>
    <row r="1495" spans="5:11">
      <c r="E1495" s="6"/>
      <c r="F1495" s="13"/>
      <c r="G1495" s="13"/>
      <c r="H1495" s="6"/>
      <c r="I1495" s="6"/>
      <c r="J1495" s="13"/>
      <c r="K1495" s="6"/>
    </row>
    <row r="1496" spans="5:11">
      <c r="E1496" s="6"/>
      <c r="F1496" s="13"/>
      <c r="G1496" s="13"/>
      <c r="H1496" s="6"/>
      <c r="I1496" s="6"/>
      <c r="J1496" s="13"/>
      <c r="K1496" s="6"/>
    </row>
    <row r="1497" spans="5:11">
      <c r="E1497" s="6"/>
      <c r="F1497" s="13"/>
      <c r="G1497" s="13"/>
      <c r="H1497" s="6"/>
      <c r="I1497" s="6"/>
      <c r="J1497" s="13"/>
      <c r="K1497" s="6"/>
    </row>
    <row r="1498" spans="5:11">
      <c r="E1498" s="6"/>
      <c r="F1498" s="13"/>
      <c r="G1498" s="13"/>
      <c r="H1498" s="6"/>
      <c r="I1498" s="6"/>
      <c r="J1498" s="13"/>
      <c r="K1498" s="6"/>
    </row>
    <row r="1499" spans="5:11">
      <c r="E1499" s="6"/>
      <c r="F1499" s="13"/>
      <c r="G1499" s="13"/>
      <c r="H1499" s="6"/>
      <c r="I1499" s="6"/>
      <c r="J1499" s="13"/>
      <c r="K1499" s="6"/>
    </row>
    <row r="1500" spans="5:11">
      <c r="E1500" s="6"/>
      <c r="F1500" s="13"/>
      <c r="G1500" s="13"/>
      <c r="H1500" s="6"/>
      <c r="I1500" s="6"/>
      <c r="J1500" s="13"/>
      <c r="K1500" s="6"/>
    </row>
    <row r="1501" spans="5:11">
      <c r="E1501" s="6"/>
      <c r="F1501" s="13"/>
      <c r="G1501" s="13"/>
      <c r="H1501" s="6"/>
      <c r="I1501" s="6"/>
      <c r="J1501" s="13"/>
      <c r="K1501" s="6"/>
    </row>
    <row r="1502" spans="5:11">
      <c r="E1502" s="6"/>
      <c r="F1502" s="13"/>
      <c r="G1502" s="13"/>
      <c r="H1502" s="6"/>
      <c r="I1502" s="6"/>
      <c r="J1502" s="13"/>
      <c r="K1502" s="6"/>
    </row>
    <row r="1503" spans="5:11">
      <c r="E1503" s="6"/>
      <c r="F1503" s="13"/>
      <c r="G1503" s="13"/>
      <c r="H1503" s="6"/>
      <c r="I1503" s="6"/>
      <c r="J1503" s="13"/>
      <c r="K1503" s="6"/>
    </row>
    <row r="1504" spans="5:11">
      <c r="E1504" s="6"/>
      <c r="F1504" s="13"/>
      <c r="G1504" s="13"/>
      <c r="H1504" s="6"/>
      <c r="I1504" s="6"/>
      <c r="J1504" s="13"/>
      <c r="K1504" s="6"/>
    </row>
    <row r="1505" spans="5:11">
      <c r="E1505" s="6"/>
      <c r="F1505" s="13"/>
      <c r="G1505" s="13"/>
      <c r="H1505" s="6"/>
      <c r="I1505" s="6"/>
      <c r="J1505" s="13"/>
      <c r="K1505" s="6"/>
    </row>
    <row r="1506" spans="5:11">
      <c r="E1506" s="6"/>
      <c r="F1506" s="13"/>
      <c r="G1506" s="13"/>
      <c r="H1506" s="6"/>
      <c r="I1506" s="6"/>
      <c r="J1506" s="13"/>
      <c r="K1506" s="6"/>
    </row>
    <row r="1507" spans="5:11">
      <c r="E1507" s="6"/>
      <c r="F1507" s="13"/>
      <c r="G1507" s="13"/>
      <c r="H1507" s="6"/>
      <c r="I1507" s="6"/>
      <c r="J1507" s="13"/>
      <c r="K1507" s="6"/>
    </row>
    <row r="1508" spans="5:11">
      <c r="E1508" s="6"/>
      <c r="F1508" s="13"/>
      <c r="G1508" s="13"/>
      <c r="H1508" s="6"/>
      <c r="I1508" s="6"/>
      <c r="J1508" s="13"/>
      <c r="K1508" s="6"/>
    </row>
    <row r="1509" spans="5:11">
      <c r="E1509" s="6"/>
      <c r="F1509" s="13"/>
      <c r="G1509" s="13"/>
      <c r="H1509" s="6"/>
      <c r="I1509" s="6"/>
      <c r="J1509" s="13"/>
      <c r="K1509" s="6"/>
    </row>
    <row r="1510" spans="5:11">
      <c r="E1510" s="6"/>
      <c r="F1510" s="13"/>
      <c r="G1510" s="13"/>
      <c r="H1510" s="6"/>
      <c r="I1510" s="6"/>
      <c r="J1510" s="13"/>
      <c r="K1510" s="6"/>
    </row>
    <row r="1511" spans="5:11">
      <c r="E1511" s="6"/>
      <c r="F1511" s="13"/>
      <c r="G1511" s="13"/>
      <c r="H1511" s="6"/>
      <c r="I1511" s="6"/>
      <c r="J1511" s="13"/>
      <c r="K1511" s="6"/>
    </row>
    <row r="1512" spans="5:11">
      <c r="E1512" s="6"/>
      <c r="F1512" s="13"/>
      <c r="G1512" s="13"/>
      <c r="H1512" s="6"/>
      <c r="I1512" s="6"/>
      <c r="J1512" s="13"/>
      <c r="K1512" s="6"/>
    </row>
    <row r="1513" spans="5:11">
      <c r="E1513" s="6"/>
      <c r="F1513" s="13"/>
      <c r="G1513" s="13"/>
      <c r="H1513" s="6"/>
      <c r="I1513" s="6"/>
      <c r="J1513" s="13"/>
      <c r="K1513" s="6"/>
    </row>
    <row r="1514" spans="5:11">
      <c r="E1514" s="6"/>
      <c r="F1514" s="13"/>
      <c r="G1514" s="13"/>
      <c r="H1514" s="6"/>
      <c r="I1514" s="6"/>
      <c r="J1514" s="13"/>
      <c r="K1514" s="6"/>
    </row>
    <row r="1515" spans="5:11">
      <c r="E1515" s="6"/>
      <c r="F1515" s="13"/>
      <c r="G1515" s="13"/>
      <c r="H1515" s="6"/>
      <c r="I1515" s="6"/>
      <c r="J1515" s="13"/>
      <c r="K1515" s="6"/>
    </row>
    <row r="1516" spans="5:11">
      <c r="E1516" s="6"/>
      <c r="F1516" s="13"/>
      <c r="G1516" s="13"/>
      <c r="H1516" s="6"/>
      <c r="I1516" s="6"/>
      <c r="J1516" s="13"/>
      <c r="K1516" s="6"/>
    </row>
    <row r="1517" spans="5:11">
      <c r="E1517" s="6"/>
      <c r="F1517" s="13"/>
      <c r="G1517" s="13"/>
      <c r="H1517" s="6"/>
      <c r="I1517" s="6"/>
      <c r="J1517" s="13"/>
      <c r="K1517" s="6"/>
    </row>
    <row r="1518" spans="5:11">
      <c r="E1518" s="6"/>
      <c r="F1518" s="13"/>
      <c r="G1518" s="13"/>
      <c r="H1518" s="6"/>
      <c r="I1518" s="6"/>
      <c r="J1518" s="13"/>
      <c r="K1518" s="6"/>
    </row>
    <row r="1519" spans="5:11">
      <c r="E1519" s="6"/>
      <c r="F1519" s="13"/>
      <c r="G1519" s="13"/>
      <c r="H1519" s="6"/>
      <c r="I1519" s="6"/>
      <c r="J1519" s="13"/>
      <c r="K1519" s="6"/>
    </row>
    <row r="1520" spans="5:11">
      <c r="E1520" s="6"/>
      <c r="F1520" s="13"/>
      <c r="G1520" s="13"/>
      <c r="H1520" s="6"/>
      <c r="I1520" s="6"/>
      <c r="J1520" s="13"/>
      <c r="K1520" s="6"/>
    </row>
    <row r="1521" spans="5:11">
      <c r="E1521" s="6"/>
      <c r="F1521" s="13"/>
      <c r="G1521" s="13"/>
      <c r="H1521" s="6"/>
      <c r="I1521" s="6"/>
      <c r="J1521" s="13"/>
      <c r="K1521" s="6"/>
    </row>
    <row r="1522" spans="5:11">
      <c r="E1522" s="6"/>
      <c r="F1522" s="13"/>
      <c r="G1522" s="13"/>
      <c r="H1522" s="6"/>
      <c r="I1522" s="6"/>
      <c r="J1522" s="13"/>
      <c r="K1522" s="6"/>
    </row>
    <row r="1523" spans="5:11">
      <c r="E1523" s="6"/>
      <c r="F1523" s="13"/>
      <c r="G1523" s="13"/>
      <c r="H1523" s="6"/>
      <c r="I1523" s="6"/>
      <c r="J1523" s="13"/>
      <c r="K1523" s="6"/>
    </row>
    <row r="1524" spans="5:11">
      <c r="E1524" s="6"/>
      <c r="F1524" s="13"/>
      <c r="G1524" s="13"/>
      <c r="H1524" s="6"/>
      <c r="I1524" s="6"/>
      <c r="J1524" s="13"/>
      <c r="K1524" s="6"/>
    </row>
    <row r="1525" spans="5:11">
      <c r="E1525" s="6"/>
      <c r="F1525" s="13"/>
      <c r="G1525" s="13"/>
      <c r="H1525" s="6"/>
      <c r="I1525" s="6"/>
      <c r="J1525" s="13"/>
      <c r="K1525" s="6"/>
    </row>
    <row r="1526" spans="5:11">
      <c r="E1526" s="6"/>
      <c r="F1526" s="13"/>
      <c r="G1526" s="13"/>
      <c r="H1526" s="6"/>
      <c r="I1526" s="6"/>
      <c r="J1526" s="13"/>
      <c r="K1526" s="6"/>
    </row>
    <row r="1527" spans="5:11">
      <c r="E1527" s="6"/>
      <c r="F1527" s="13"/>
      <c r="G1527" s="13"/>
      <c r="H1527" s="6"/>
      <c r="I1527" s="6"/>
      <c r="J1527" s="13"/>
      <c r="K1527" s="6"/>
    </row>
    <row r="1528" spans="5:11">
      <c r="E1528" s="6"/>
      <c r="F1528" s="13"/>
      <c r="G1528" s="13"/>
      <c r="H1528" s="6"/>
      <c r="I1528" s="6"/>
      <c r="J1528" s="13"/>
      <c r="K1528" s="6"/>
    </row>
    <row r="1529" spans="5:11">
      <c r="E1529" s="6"/>
      <c r="F1529" s="13"/>
      <c r="G1529" s="13"/>
      <c r="H1529" s="6"/>
      <c r="I1529" s="6"/>
      <c r="J1529" s="13"/>
      <c r="K1529" s="6"/>
    </row>
    <row r="1530" spans="5:11">
      <c r="E1530" s="6"/>
      <c r="F1530" s="13"/>
      <c r="G1530" s="13"/>
      <c r="H1530" s="6"/>
      <c r="I1530" s="6"/>
      <c r="J1530" s="13"/>
      <c r="K1530" s="6"/>
    </row>
    <row r="1531" spans="5:11">
      <c r="E1531" s="6"/>
      <c r="F1531" s="13"/>
      <c r="G1531" s="13"/>
      <c r="H1531" s="6"/>
      <c r="I1531" s="6"/>
      <c r="J1531" s="13"/>
      <c r="K1531" s="6"/>
    </row>
    <row r="1532" spans="5:11">
      <c r="E1532" s="6"/>
      <c r="F1532" s="13"/>
      <c r="G1532" s="13"/>
      <c r="H1532" s="6"/>
      <c r="I1532" s="6"/>
      <c r="J1532" s="13"/>
      <c r="K1532" s="6"/>
    </row>
    <row r="1533" spans="5:11">
      <c r="E1533" s="6"/>
      <c r="F1533" s="13"/>
      <c r="G1533" s="13"/>
      <c r="H1533" s="6"/>
      <c r="I1533" s="6"/>
      <c r="J1533" s="13"/>
      <c r="K1533" s="6"/>
    </row>
    <row r="1534" spans="5:11">
      <c r="E1534" s="6"/>
      <c r="F1534" s="13"/>
      <c r="G1534" s="13"/>
      <c r="H1534" s="6"/>
      <c r="I1534" s="6"/>
      <c r="J1534" s="13"/>
      <c r="K1534" s="6"/>
    </row>
    <row r="1535" spans="5:11">
      <c r="E1535" s="6"/>
      <c r="F1535" s="13"/>
      <c r="G1535" s="13"/>
      <c r="H1535" s="6"/>
      <c r="I1535" s="6"/>
      <c r="J1535" s="13"/>
      <c r="K1535" s="6"/>
    </row>
    <row r="1536" spans="5:11">
      <c r="E1536" s="6"/>
      <c r="F1536" s="13"/>
      <c r="G1536" s="13"/>
      <c r="H1536" s="6"/>
      <c r="I1536" s="6"/>
      <c r="J1536" s="13"/>
      <c r="K1536" s="6"/>
    </row>
    <row r="1537" spans="5:11">
      <c r="E1537" s="6"/>
      <c r="F1537" s="13"/>
      <c r="G1537" s="13"/>
      <c r="H1537" s="6"/>
      <c r="I1537" s="6"/>
      <c r="J1537" s="13"/>
      <c r="K1537" s="6"/>
    </row>
    <row r="1538" spans="5:11">
      <c r="E1538" s="6"/>
      <c r="F1538" s="13"/>
      <c r="G1538" s="13"/>
      <c r="H1538" s="6"/>
      <c r="I1538" s="6"/>
      <c r="J1538" s="13"/>
      <c r="K1538" s="6"/>
    </row>
    <row r="1539" spans="5:11">
      <c r="E1539" s="6"/>
      <c r="F1539" s="13"/>
      <c r="G1539" s="13"/>
      <c r="H1539" s="6"/>
      <c r="I1539" s="6"/>
      <c r="J1539" s="13"/>
      <c r="K1539" s="6"/>
    </row>
    <row r="1540" spans="5:11">
      <c r="E1540" s="6"/>
      <c r="F1540" s="13"/>
      <c r="G1540" s="13"/>
      <c r="H1540" s="6"/>
      <c r="I1540" s="6"/>
      <c r="J1540" s="13"/>
      <c r="K1540" s="6"/>
    </row>
    <row r="1541" spans="5:11">
      <c r="E1541" s="6"/>
      <c r="F1541" s="13"/>
      <c r="G1541" s="13"/>
      <c r="H1541" s="6"/>
      <c r="I1541" s="6"/>
      <c r="J1541" s="13"/>
      <c r="K1541" s="6"/>
    </row>
    <row r="1542" spans="5:11">
      <c r="E1542" s="6"/>
      <c r="F1542" s="13"/>
      <c r="G1542" s="13"/>
      <c r="H1542" s="6"/>
      <c r="I1542" s="6"/>
      <c r="J1542" s="13"/>
      <c r="K1542" s="6"/>
    </row>
    <row r="1543" spans="5:11">
      <c r="E1543" s="6"/>
      <c r="F1543" s="13"/>
      <c r="G1543" s="13"/>
      <c r="H1543" s="6"/>
      <c r="I1543" s="6"/>
      <c r="J1543" s="13"/>
      <c r="K1543" s="6"/>
    </row>
    <row r="1544" spans="5:11">
      <c r="E1544" s="6"/>
      <c r="F1544" s="13"/>
      <c r="G1544" s="13"/>
      <c r="H1544" s="6"/>
      <c r="I1544" s="6"/>
      <c r="J1544" s="13"/>
      <c r="K1544" s="6"/>
    </row>
    <row r="1545" spans="5:11">
      <c r="E1545" s="6"/>
      <c r="F1545" s="13"/>
      <c r="G1545" s="13"/>
      <c r="H1545" s="6"/>
      <c r="I1545" s="6"/>
      <c r="J1545" s="13"/>
      <c r="K1545" s="6"/>
    </row>
    <row r="1546" spans="5:11">
      <c r="E1546" s="6"/>
      <c r="F1546" s="13"/>
      <c r="G1546" s="13"/>
      <c r="H1546" s="6"/>
      <c r="I1546" s="6"/>
      <c r="J1546" s="13"/>
      <c r="K1546" s="6"/>
    </row>
    <row r="1547" spans="5:11">
      <c r="E1547" s="6"/>
      <c r="F1547" s="13"/>
      <c r="G1547" s="13"/>
      <c r="H1547" s="6"/>
      <c r="I1547" s="6"/>
      <c r="J1547" s="13"/>
      <c r="K1547" s="6"/>
    </row>
    <row r="1548" spans="5:11">
      <c r="E1548" s="6"/>
      <c r="F1548" s="13"/>
      <c r="G1548" s="13"/>
      <c r="H1548" s="6"/>
      <c r="I1548" s="6"/>
      <c r="J1548" s="13"/>
      <c r="K1548" s="6"/>
    </row>
    <row r="1549" spans="5:11">
      <c r="E1549" s="6"/>
      <c r="F1549" s="13"/>
      <c r="G1549" s="13"/>
      <c r="H1549" s="6"/>
      <c r="I1549" s="6"/>
      <c r="J1549" s="13"/>
      <c r="K1549" s="6"/>
    </row>
    <row r="1550" spans="5:11">
      <c r="E1550" s="6"/>
      <c r="F1550" s="13"/>
      <c r="G1550" s="13"/>
      <c r="H1550" s="6"/>
      <c r="I1550" s="6"/>
      <c r="J1550" s="13"/>
      <c r="K1550" s="6"/>
    </row>
    <row r="1551" spans="5:11">
      <c r="E1551" s="6"/>
      <c r="F1551" s="13"/>
      <c r="G1551" s="13"/>
      <c r="H1551" s="6"/>
      <c r="I1551" s="6"/>
      <c r="J1551" s="13"/>
      <c r="K1551" s="6"/>
    </row>
    <row r="1552" spans="5:11">
      <c r="E1552" s="6"/>
      <c r="F1552" s="13"/>
      <c r="G1552" s="13"/>
      <c r="H1552" s="6"/>
      <c r="I1552" s="6"/>
      <c r="J1552" s="13"/>
      <c r="K1552" s="6"/>
    </row>
    <row r="1553" spans="5:11">
      <c r="E1553" s="6"/>
      <c r="F1553" s="13"/>
      <c r="G1553" s="13"/>
      <c r="H1553" s="6"/>
      <c r="I1553" s="6"/>
      <c r="J1553" s="13"/>
      <c r="K1553" s="6"/>
    </row>
    <row r="1554" spans="5:11">
      <c r="E1554" s="6"/>
      <c r="F1554" s="13"/>
      <c r="G1554" s="13"/>
      <c r="H1554" s="6"/>
      <c r="I1554" s="6"/>
      <c r="J1554" s="13"/>
      <c r="K1554" s="6"/>
    </row>
    <row r="1555" spans="5:11">
      <c r="E1555" s="6"/>
      <c r="F1555" s="13"/>
      <c r="G1555" s="13"/>
      <c r="H1555" s="6"/>
      <c r="I1555" s="6"/>
      <c r="J1555" s="13"/>
      <c r="K1555" s="6"/>
    </row>
    <row r="1556" spans="5:11">
      <c r="E1556" s="6"/>
      <c r="F1556" s="13"/>
      <c r="G1556" s="13"/>
      <c r="H1556" s="6"/>
      <c r="I1556" s="6"/>
      <c r="J1556" s="13"/>
      <c r="K1556" s="6"/>
    </row>
    <row r="1557" spans="5:11">
      <c r="E1557" s="6"/>
      <c r="F1557" s="13"/>
      <c r="G1557" s="13"/>
      <c r="H1557" s="6"/>
      <c r="I1557" s="6"/>
      <c r="J1557" s="13"/>
      <c r="K1557" s="6"/>
    </row>
    <row r="1558" spans="5:11">
      <c r="E1558" s="6"/>
      <c r="F1558" s="13"/>
      <c r="G1558" s="13"/>
      <c r="H1558" s="6"/>
      <c r="I1558" s="6"/>
      <c r="J1558" s="13"/>
      <c r="K1558" s="6"/>
    </row>
    <row r="1559" spans="5:11">
      <c r="E1559" s="6"/>
      <c r="F1559" s="13"/>
      <c r="G1559" s="13"/>
      <c r="H1559" s="6"/>
      <c r="I1559" s="6"/>
      <c r="J1559" s="13"/>
      <c r="K1559" s="6"/>
    </row>
    <row r="1560" spans="5:11">
      <c r="E1560" s="6"/>
      <c r="F1560" s="13"/>
      <c r="G1560" s="13"/>
      <c r="H1560" s="6"/>
      <c r="I1560" s="6"/>
      <c r="J1560" s="13"/>
      <c r="K1560" s="6"/>
    </row>
    <row r="1561" spans="5:11">
      <c r="E1561" s="6"/>
      <c r="F1561" s="13"/>
      <c r="G1561" s="13"/>
      <c r="H1561" s="6"/>
      <c r="I1561" s="6"/>
      <c r="J1561" s="13"/>
      <c r="K1561" s="6"/>
    </row>
    <row r="1562" spans="5:11">
      <c r="E1562" s="6"/>
      <c r="F1562" s="13"/>
      <c r="G1562" s="13"/>
      <c r="H1562" s="6"/>
      <c r="I1562" s="6"/>
      <c r="J1562" s="13"/>
      <c r="K1562" s="6"/>
    </row>
    <row r="1563" spans="5:11">
      <c r="E1563" s="6"/>
      <c r="F1563" s="13"/>
      <c r="G1563" s="13"/>
      <c r="H1563" s="6"/>
      <c r="I1563" s="6"/>
      <c r="J1563" s="13"/>
      <c r="K1563" s="6"/>
    </row>
    <row r="1564" spans="5:11">
      <c r="E1564" s="6"/>
      <c r="F1564" s="13"/>
      <c r="G1564" s="13"/>
      <c r="H1564" s="6"/>
      <c r="I1564" s="6"/>
      <c r="J1564" s="13"/>
      <c r="K1564" s="6"/>
    </row>
    <row r="1565" spans="5:11">
      <c r="E1565" s="6"/>
      <c r="F1565" s="13"/>
      <c r="G1565" s="13"/>
      <c r="H1565" s="6"/>
      <c r="I1565" s="6"/>
      <c r="J1565" s="13"/>
      <c r="K1565" s="6"/>
    </row>
    <row r="1566" spans="5:11">
      <c r="E1566" s="6"/>
      <c r="F1566" s="13"/>
      <c r="G1566" s="13"/>
      <c r="H1566" s="6"/>
      <c r="I1566" s="6"/>
      <c r="J1566" s="13"/>
      <c r="K1566" s="6"/>
    </row>
    <row r="1567" spans="5:11">
      <c r="E1567" s="6"/>
      <c r="F1567" s="13"/>
      <c r="G1567" s="13"/>
      <c r="H1567" s="6"/>
      <c r="I1567" s="6"/>
      <c r="J1567" s="13"/>
      <c r="K1567" s="6"/>
    </row>
    <row r="1568" spans="5:11">
      <c r="E1568" s="6"/>
      <c r="F1568" s="13"/>
      <c r="G1568" s="13"/>
      <c r="H1568" s="6"/>
      <c r="I1568" s="6"/>
      <c r="J1568" s="13"/>
      <c r="K1568" s="6"/>
    </row>
    <row r="1569" spans="5:11">
      <c r="E1569" s="6"/>
      <c r="F1569" s="13"/>
      <c r="G1569" s="13"/>
      <c r="H1569" s="6"/>
      <c r="I1569" s="6"/>
      <c r="J1569" s="13"/>
      <c r="K1569" s="6"/>
    </row>
    <row r="1570" spans="5:11">
      <c r="E1570" s="6"/>
      <c r="F1570" s="13"/>
      <c r="G1570" s="13"/>
      <c r="H1570" s="6"/>
      <c r="I1570" s="6"/>
      <c r="J1570" s="13"/>
      <c r="K1570" s="6"/>
    </row>
    <row r="1571" spans="5:11">
      <c r="E1571" s="6"/>
      <c r="F1571" s="13"/>
      <c r="G1571" s="13"/>
      <c r="H1571" s="6"/>
      <c r="I1571" s="6"/>
      <c r="J1571" s="13"/>
      <c r="K1571" s="6"/>
    </row>
    <row r="1572" spans="5:11">
      <c r="E1572" s="6"/>
      <c r="F1572" s="13"/>
      <c r="G1572" s="13"/>
      <c r="H1572" s="6"/>
      <c r="I1572" s="6"/>
      <c r="J1572" s="13"/>
      <c r="K1572" s="6"/>
    </row>
    <row r="1573" spans="5:11">
      <c r="E1573" s="6"/>
      <c r="F1573" s="13"/>
      <c r="G1573" s="13"/>
      <c r="H1573" s="6"/>
      <c r="I1573" s="6"/>
      <c r="J1573" s="13"/>
      <c r="K1573" s="6"/>
    </row>
    <row r="1574" spans="5:11">
      <c r="E1574" s="6"/>
      <c r="F1574" s="13"/>
      <c r="G1574" s="13"/>
      <c r="H1574" s="6"/>
      <c r="I1574" s="6"/>
      <c r="J1574" s="13"/>
      <c r="K1574" s="6"/>
    </row>
    <row r="1575" spans="5:11">
      <c r="E1575" s="6"/>
      <c r="F1575" s="13"/>
      <c r="G1575" s="13"/>
      <c r="H1575" s="6"/>
      <c r="I1575" s="6"/>
      <c r="J1575" s="13"/>
      <c r="K1575" s="6"/>
    </row>
    <row r="1576" spans="5:11">
      <c r="E1576" s="6"/>
      <c r="F1576" s="13"/>
      <c r="G1576" s="13"/>
      <c r="H1576" s="6"/>
      <c r="I1576" s="6"/>
      <c r="J1576" s="13"/>
      <c r="K1576" s="6"/>
    </row>
    <row r="1577" spans="5:11">
      <c r="E1577" s="6"/>
      <c r="F1577" s="13"/>
      <c r="G1577" s="13"/>
      <c r="H1577" s="6"/>
      <c r="I1577" s="6"/>
      <c r="J1577" s="13"/>
      <c r="K1577" s="6"/>
    </row>
    <row r="1578" spans="5:11">
      <c r="E1578" s="6"/>
      <c r="F1578" s="13"/>
      <c r="G1578" s="13"/>
      <c r="H1578" s="6"/>
      <c r="I1578" s="6"/>
      <c r="J1578" s="13"/>
      <c r="K1578" s="6"/>
    </row>
    <row r="1579" spans="5:11">
      <c r="E1579" s="6"/>
      <c r="F1579" s="13"/>
      <c r="G1579" s="13"/>
      <c r="H1579" s="6"/>
      <c r="I1579" s="6"/>
      <c r="J1579" s="13"/>
      <c r="K1579" s="6"/>
    </row>
    <row r="1580" spans="5:11">
      <c r="E1580" s="6"/>
      <c r="F1580" s="13"/>
      <c r="G1580" s="13"/>
      <c r="H1580" s="6"/>
      <c r="I1580" s="6"/>
      <c r="J1580" s="13"/>
      <c r="K1580" s="6"/>
    </row>
    <row r="1581" spans="5:11">
      <c r="E1581" s="6"/>
      <c r="F1581" s="13"/>
      <c r="G1581" s="13"/>
      <c r="H1581" s="6"/>
      <c r="I1581" s="6"/>
      <c r="J1581" s="13"/>
      <c r="K1581" s="6"/>
    </row>
    <row r="1582" spans="5:11">
      <c r="E1582" s="6"/>
      <c r="F1582" s="13"/>
      <c r="G1582" s="13"/>
      <c r="H1582" s="6"/>
      <c r="I1582" s="6"/>
      <c r="J1582" s="13"/>
      <c r="K1582" s="6"/>
    </row>
    <row r="1583" spans="5:11">
      <c r="E1583" s="6"/>
      <c r="F1583" s="13"/>
      <c r="G1583" s="13"/>
      <c r="H1583" s="6"/>
      <c r="I1583" s="6"/>
      <c r="J1583" s="13"/>
      <c r="K1583" s="6"/>
    </row>
    <row r="1584" spans="5:11">
      <c r="E1584" s="6"/>
      <c r="F1584" s="13"/>
      <c r="G1584" s="13"/>
      <c r="H1584" s="6"/>
      <c r="I1584" s="6"/>
      <c r="J1584" s="13"/>
      <c r="K1584" s="6"/>
    </row>
    <row r="1585" spans="5:11">
      <c r="E1585" s="6"/>
      <c r="F1585" s="13"/>
      <c r="G1585" s="13"/>
      <c r="H1585" s="6"/>
      <c r="I1585" s="6"/>
      <c r="J1585" s="13"/>
      <c r="K1585" s="6"/>
    </row>
    <row r="1586" spans="5:11">
      <c r="E1586" s="6"/>
      <c r="F1586" s="13"/>
      <c r="G1586" s="13"/>
      <c r="H1586" s="6"/>
      <c r="I1586" s="6"/>
      <c r="J1586" s="13"/>
      <c r="K1586" s="6"/>
    </row>
    <row r="1587" spans="5:11">
      <c r="E1587" s="6"/>
      <c r="F1587" s="13"/>
      <c r="G1587" s="13"/>
      <c r="H1587" s="6"/>
      <c r="I1587" s="6"/>
      <c r="J1587" s="13"/>
      <c r="K1587" s="6"/>
    </row>
    <row r="1588" spans="5:11">
      <c r="E1588" s="6"/>
      <c r="F1588" s="13"/>
      <c r="G1588" s="13"/>
      <c r="H1588" s="6"/>
      <c r="I1588" s="6"/>
      <c r="J1588" s="13"/>
      <c r="K1588" s="6"/>
    </row>
    <row r="1589" spans="5:11">
      <c r="E1589" s="6"/>
      <c r="F1589" s="13"/>
      <c r="G1589" s="13"/>
      <c r="H1589" s="6"/>
      <c r="I1589" s="6"/>
      <c r="J1589" s="13"/>
      <c r="K1589" s="6"/>
    </row>
    <row r="1590" spans="5:11">
      <c r="E1590" s="6"/>
      <c r="F1590" s="13"/>
      <c r="G1590" s="13"/>
      <c r="H1590" s="6"/>
      <c r="I1590" s="6"/>
      <c r="J1590" s="13"/>
      <c r="K1590" s="6"/>
    </row>
    <row r="1591" spans="5:11">
      <c r="E1591" s="6"/>
      <c r="F1591" s="13"/>
      <c r="G1591" s="13"/>
      <c r="H1591" s="6"/>
      <c r="I1591" s="6"/>
      <c r="J1591" s="13"/>
      <c r="K1591" s="6"/>
    </row>
    <row r="1592" spans="5:11">
      <c r="E1592" s="6"/>
      <c r="F1592" s="13"/>
      <c r="G1592" s="13"/>
      <c r="H1592" s="6"/>
      <c r="I1592" s="6"/>
      <c r="J1592" s="13"/>
      <c r="K1592" s="6"/>
    </row>
    <row r="1593" spans="5:11">
      <c r="E1593" s="6"/>
      <c r="F1593" s="13"/>
      <c r="G1593" s="13"/>
      <c r="H1593" s="6"/>
      <c r="I1593" s="6"/>
      <c r="J1593" s="13"/>
      <c r="K1593" s="6"/>
    </row>
    <row r="1594" spans="5:11">
      <c r="E1594" s="6"/>
      <c r="F1594" s="13"/>
      <c r="G1594" s="13"/>
      <c r="H1594" s="6"/>
      <c r="I1594" s="6"/>
      <c r="J1594" s="13"/>
      <c r="K1594" s="6"/>
    </row>
    <row r="1595" spans="5:11">
      <c r="E1595" s="6"/>
      <c r="F1595" s="13"/>
      <c r="G1595" s="13"/>
      <c r="H1595" s="6"/>
      <c r="I1595" s="6"/>
      <c r="J1595" s="13"/>
      <c r="K1595" s="6"/>
    </row>
    <row r="1596" spans="5:11">
      <c r="E1596" s="6"/>
      <c r="F1596" s="13"/>
      <c r="G1596" s="13"/>
      <c r="H1596" s="6"/>
      <c r="I1596" s="6"/>
      <c r="J1596" s="13"/>
      <c r="K1596" s="6"/>
    </row>
    <row r="1597" spans="5:11">
      <c r="E1597" s="6"/>
      <c r="F1597" s="13"/>
      <c r="G1597" s="13"/>
      <c r="H1597" s="6"/>
      <c r="I1597" s="6"/>
      <c r="J1597" s="13"/>
      <c r="K1597" s="6"/>
    </row>
    <row r="1598" spans="5:11">
      <c r="E1598" s="6"/>
      <c r="F1598" s="13"/>
      <c r="G1598" s="13"/>
      <c r="H1598" s="6"/>
      <c r="I1598" s="6"/>
      <c r="J1598" s="13"/>
      <c r="K1598" s="6"/>
    </row>
    <row r="1599" spans="5:11">
      <c r="E1599" s="6"/>
      <c r="F1599" s="13"/>
      <c r="G1599" s="13"/>
      <c r="H1599" s="6"/>
      <c r="I1599" s="6"/>
      <c r="J1599" s="13"/>
      <c r="K1599" s="6"/>
    </row>
    <row r="1600" spans="5:11">
      <c r="E1600" s="6"/>
      <c r="F1600" s="13"/>
      <c r="G1600" s="13"/>
      <c r="H1600" s="6"/>
      <c r="I1600" s="6"/>
      <c r="J1600" s="13"/>
      <c r="K1600" s="6"/>
    </row>
    <row r="1601" spans="5:11">
      <c r="E1601" s="6"/>
      <c r="F1601" s="13"/>
      <c r="G1601" s="13"/>
      <c r="H1601" s="6"/>
      <c r="I1601" s="6"/>
      <c r="J1601" s="13"/>
      <c r="K1601" s="6"/>
    </row>
    <row r="1602" spans="5:11">
      <c r="E1602" s="6"/>
      <c r="F1602" s="13"/>
      <c r="G1602" s="13"/>
      <c r="H1602" s="6"/>
      <c r="I1602" s="6"/>
      <c r="J1602" s="13"/>
      <c r="K1602" s="6"/>
    </row>
    <row r="1603" spans="5:11">
      <c r="E1603" s="6"/>
      <c r="F1603" s="13"/>
      <c r="G1603" s="13"/>
      <c r="H1603" s="6"/>
      <c r="I1603" s="6"/>
      <c r="J1603" s="13"/>
      <c r="K1603" s="6"/>
    </row>
    <row r="1604" spans="5:11">
      <c r="E1604" s="6"/>
      <c r="F1604" s="13"/>
      <c r="G1604" s="13"/>
      <c r="H1604" s="6"/>
      <c r="I1604" s="6"/>
      <c r="J1604" s="13"/>
      <c r="K1604" s="6"/>
    </row>
    <row r="1605" spans="5:11">
      <c r="E1605" s="6"/>
      <c r="F1605" s="13"/>
      <c r="G1605" s="13"/>
      <c r="H1605" s="6"/>
      <c r="I1605" s="6"/>
      <c r="J1605" s="13"/>
      <c r="K1605" s="6"/>
    </row>
    <row r="1606" spans="5:11">
      <c r="E1606" s="6"/>
      <c r="F1606" s="13"/>
      <c r="G1606" s="13"/>
      <c r="H1606" s="6"/>
      <c r="I1606" s="6"/>
      <c r="J1606" s="13"/>
      <c r="K1606" s="6"/>
    </row>
    <row r="1607" spans="5:11">
      <c r="E1607" s="6"/>
      <c r="F1607" s="13"/>
      <c r="G1607" s="13"/>
      <c r="H1607" s="6"/>
      <c r="I1607" s="6"/>
      <c r="J1607" s="13"/>
      <c r="K1607" s="6"/>
    </row>
    <row r="1608" spans="5:11">
      <c r="E1608" s="6"/>
      <c r="F1608" s="13"/>
      <c r="G1608" s="13"/>
      <c r="H1608" s="6"/>
      <c r="I1608" s="6"/>
      <c r="J1608" s="13"/>
      <c r="K1608" s="6"/>
    </row>
    <row r="1609" spans="5:11">
      <c r="E1609" s="6"/>
      <c r="F1609" s="13"/>
      <c r="G1609" s="13"/>
      <c r="H1609" s="6"/>
      <c r="I1609" s="6"/>
      <c r="J1609" s="13"/>
      <c r="K1609" s="6"/>
    </row>
    <row r="1610" spans="5:11">
      <c r="E1610" s="6"/>
      <c r="F1610" s="13"/>
      <c r="G1610" s="13"/>
      <c r="H1610" s="6"/>
      <c r="I1610" s="6"/>
      <c r="J1610" s="13"/>
      <c r="K1610" s="6"/>
    </row>
    <row r="1611" spans="5:11">
      <c r="E1611" s="6"/>
      <c r="F1611" s="13"/>
      <c r="G1611" s="13"/>
      <c r="H1611" s="6"/>
      <c r="I1611" s="6"/>
      <c r="J1611" s="13"/>
      <c r="K1611" s="6"/>
    </row>
    <row r="1612" spans="5:11">
      <c r="E1612" s="6"/>
      <c r="F1612" s="13"/>
      <c r="G1612" s="13"/>
      <c r="H1612" s="6"/>
      <c r="I1612" s="6"/>
      <c r="J1612" s="13"/>
      <c r="K1612" s="6"/>
    </row>
    <row r="1613" spans="5:11">
      <c r="E1613" s="6"/>
      <c r="F1613" s="13"/>
      <c r="G1613" s="13"/>
      <c r="H1613" s="6"/>
      <c r="I1613" s="6"/>
      <c r="J1613" s="13"/>
      <c r="K1613" s="6"/>
    </row>
    <row r="1614" spans="5:11">
      <c r="E1614" s="6"/>
      <c r="F1614" s="13"/>
      <c r="G1614" s="13"/>
      <c r="H1614" s="6"/>
      <c r="I1614" s="6"/>
      <c r="J1614" s="13"/>
      <c r="K1614" s="6"/>
    </row>
    <row r="1615" spans="5:11">
      <c r="E1615" s="6"/>
      <c r="F1615" s="13"/>
      <c r="G1615" s="13"/>
      <c r="H1615" s="6"/>
      <c r="I1615" s="6"/>
      <c r="J1615" s="13"/>
      <c r="K1615" s="6"/>
    </row>
    <row r="1616" spans="5:11">
      <c r="E1616" s="6"/>
      <c r="F1616" s="13"/>
      <c r="G1616" s="13"/>
      <c r="H1616" s="6"/>
      <c r="I1616" s="6"/>
      <c r="J1616" s="13"/>
      <c r="K1616" s="6"/>
    </row>
    <row r="1617" spans="5:11">
      <c r="E1617" s="6"/>
      <c r="F1617" s="13"/>
      <c r="G1617" s="13"/>
      <c r="H1617" s="6"/>
      <c r="I1617" s="6"/>
      <c r="J1617" s="13"/>
      <c r="K1617" s="6"/>
    </row>
    <row r="1618" spans="5:11">
      <c r="E1618" s="6"/>
      <c r="F1618" s="13"/>
      <c r="G1618" s="13"/>
      <c r="H1618" s="6"/>
      <c r="I1618" s="6"/>
      <c r="J1618" s="13"/>
      <c r="K1618" s="6"/>
    </row>
    <row r="1619" spans="5:11">
      <c r="E1619" s="6"/>
      <c r="F1619" s="13"/>
      <c r="G1619" s="13"/>
      <c r="H1619" s="6"/>
      <c r="I1619" s="6"/>
      <c r="J1619" s="13"/>
      <c r="K1619" s="6"/>
    </row>
    <row r="1620" spans="5:11">
      <c r="E1620" s="6"/>
      <c r="F1620" s="13"/>
      <c r="G1620" s="13"/>
      <c r="H1620" s="6"/>
      <c r="I1620" s="6"/>
      <c r="J1620" s="13"/>
      <c r="K1620" s="6"/>
    </row>
    <row r="1621" spans="5:11">
      <c r="E1621" s="6"/>
      <c r="F1621" s="13"/>
      <c r="G1621" s="13"/>
      <c r="H1621" s="6"/>
      <c r="I1621" s="6"/>
      <c r="J1621" s="13"/>
      <c r="K1621" s="6"/>
    </row>
    <row r="1622" spans="5:11">
      <c r="E1622" s="6"/>
      <c r="F1622" s="13"/>
      <c r="G1622" s="13"/>
      <c r="H1622" s="6"/>
      <c r="I1622" s="6"/>
      <c r="J1622" s="13"/>
      <c r="K1622" s="6"/>
    </row>
    <row r="1623" spans="5:11">
      <c r="E1623" s="6"/>
      <c r="F1623" s="13"/>
      <c r="G1623" s="13"/>
      <c r="H1623" s="6"/>
      <c r="I1623" s="6"/>
      <c r="J1623" s="13"/>
      <c r="K1623" s="6"/>
    </row>
    <row r="1624" spans="5:11">
      <c r="E1624" s="6"/>
      <c r="F1624" s="13"/>
      <c r="G1624" s="13"/>
      <c r="H1624" s="6"/>
      <c r="I1624" s="6"/>
      <c r="J1624" s="13"/>
      <c r="K1624" s="6"/>
    </row>
    <row r="1625" spans="5:11">
      <c r="E1625" s="6"/>
      <c r="F1625" s="13"/>
      <c r="G1625" s="13"/>
      <c r="H1625" s="6"/>
      <c r="I1625" s="6"/>
      <c r="J1625" s="13"/>
      <c r="K1625" s="6"/>
    </row>
    <row r="1626" spans="5:11">
      <c r="E1626" s="6"/>
      <c r="F1626" s="13"/>
      <c r="G1626" s="13"/>
      <c r="H1626" s="6"/>
      <c r="I1626" s="6"/>
      <c r="J1626" s="13"/>
      <c r="K1626" s="6"/>
    </row>
    <row r="1627" spans="5:11">
      <c r="E1627" s="6"/>
      <c r="F1627" s="13"/>
      <c r="G1627" s="13"/>
      <c r="H1627" s="6"/>
      <c r="I1627" s="6"/>
      <c r="J1627" s="13"/>
      <c r="K1627" s="6"/>
    </row>
    <row r="1628" spans="5:11">
      <c r="E1628" s="6"/>
      <c r="F1628" s="13"/>
      <c r="G1628" s="13"/>
      <c r="H1628" s="6"/>
      <c r="I1628" s="6"/>
      <c r="J1628" s="13"/>
      <c r="K1628" s="6"/>
    </row>
    <row r="1629" spans="5:11">
      <c r="E1629" s="6"/>
      <c r="F1629" s="13"/>
      <c r="G1629" s="13"/>
      <c r="H1629" s="6"/>
      <c r="I1629" s="6"/>
      <c r="J1629" s="13"/>
      <c r="K1629" s="6"/>
    </row>
    <row r="1630" spans="5:11">
      <c r="E1630" s="6"/>
      <c r="F1630" s="13"/>
      <c r="G1630" s="13"/>
      <c r="H1630" s="6"/>
      <c r="I1630" s="6"/>
      <c r="J1630" s="13"/>
      <c r="K1630" s="6"/>
    </row>
    <row r="1631" spans="5:11">
      <c r="E1631" s="6"/>
      <c r="F1631" s="13"/>
      <c r="G1631" s="13"/>
      <c r="H1631" s="6"/>
      <c r="I1631" s="6"/>
      <c r="J1631" s="13"/>
      <c r="K1631" s="6"/>
    </row>
    <row r="1632" spans="5:11">
      <c r="E1632" s="6"/>
      <c r="F1632" s="13"/>
      <c r="G1632" s="13"/>
      <c r="H1632" s="6"/>
      <c r="I1632" s="6"/>
      <c r="J1632" s="13"/>
      <c r="K1632" s="6"/>
    </row>
    <row r="1633" spans="5:11">
      <c r="E1633" s="6"/>
      <c r="F1633" s="13"/>
      <c r="G1633" s="13"/>
      <c r="H1633" s="6"/>
      <c r="I1633" s="6"/>
      <c r="J1633" s="13"/>
      <c r="K1633" s="6"/>
    </row>
    <row r="1634" spans="5:11">
      <c r="E1634" s="6"/>
      <c r="F1634" s="13"/>
      <c r="G1634" s="13"/>
      <c r="H1634" s="6"/>
      <c r="I1634" s="6"/>
      <c r="J1634" s="13"/>
      <c r="K1634" s="6"/>
    </row>
    <row r="1635" spans="5:11">
      <c r="E1635" s="6"/>
      <c r="F1635" s="13"/>
      <c r="G1635" s="13"/>
      <c r="H1635" s="6"/>
      <c r="I1635" s="6"/>
      <c r="J1635" s="13"/>
      <c r="K1635" s="6"/>
    </row>
    <row r="1636" spans="5:11">
      <c r="E1636" s="6"/>
      <c r="F1636" s="13"/>
      <c r="G1636" s="13"/>
      <c r="H1636" s="6"/>
      <c r="I1636" s="6"/>
      <c r="J1636" s="13"/>
      <c r="K1636" s="6"/>
    </row>
    <row r="1637" spans="5:11">
      <c r="E1637" s="6"/>
      <c r="F1637" s="13"/>
      <c r="G1637" s="13"/>
      <c r="H1637" s="6"/>
      <c r="I1637" s="6"/>
      <c r="J1637" s="13"/>
      <c r="K1637" s="6"/>
    </row>
    <row r="1638" spans="5:11">
      <c r="E1638" s="6"/>
      <c r="F1638" s="13"/>
      <c r="G1638" s="13"/>
      <c r="H1638" s="6"/>
      <c r="I1638" s="6"/>
      <c r="J1638" s="13"/>
      <c r="K1638" s="6"/>
    </row>
    <row r="1639" spans="5:11">
      <c r="E1639" s="6"/>
      <c r="F1639" s="13"/>
      <c r="G1639" s="13"/>
      <c r="H1639" s="6"/>
      <c r="I1639" s="6"/>
      <c r="J1639" s="13"/>
      <c r="K1639" s="6"/>
    </row>
    <row r="1640" spans="5:11">
      <c r="E1640" s="6"/>
      <c r="F1640" s="13"/>
      <c r="G1640" s="13"/>
      <c r="H1640" s="6"/>
      <c r="I1640" s="6"/>
      <c r="J1640" s="13"/>
      <c r="K1640" s="6"/>
    </row>
    <row r="1641" spans="5:11">
      <c r="E1641" s="6"/>
      <c r="F1641" s="13"/>
      <c r="G1641" s="13"/>
      <c r="H1641" s="6"/>
      <c r="I1641" s="6"/>
      <c r="J1641" s="13"/>
      <c r="K1641" s="6"/>
    </row>
    <row r="1642" spans="5:11">
      <c r="E1642" s="6"/>
      <c r="F1642" s="13"/>
      <c r="G1642" s="13"/>
      <c r="H1642" s="6"/>
      <c r="I1642" s="6"/>
      <c r="J1642" s="13"/>
      <c r="K1642" s="6"/>
    </row>
    <row r="1643" spans="5:11">
      <c r="E1643" s="6"/>
      <c r="F1643" s="13"/>
      <c r="G1643" s="13"/>
      <c r="H1643" s="6"/>
      <c r="I1643" s="6"/>
      <c r="J1643" s="13"/>
      <c r="K1643" s="6"/>
    </row>
    <row r="1644" spans="5:11">
      <c r="E1644" s="6"/>
      <c r="F1644" s="13"/>
      <c r="G1644" s="13"/>
      <c r="H1644" s="6"/>
      <c r="I1644" s="6"/>
      <c r="J1644" s="13"/>
      <c r="K1644" s="6"/>
    </row>
    <row r="1645" spans="5:11">
      <c r="E1645" s="6"/>
      <c r="F1645" s="13"/>
      <c r="G1645" s="13"/>
      <c r="H1645" s="6"/>
      <c r="I1645" s="6"/>
      <c r="J1645" s="13"/>
      <c r="K1645" s="6"/>
    </row>
    <row r="1646" spans="5:11">
      <c r="E1646" s="6"/>
      <c r="F1646" s="13"/>
      <c r="G1646" s="13"/>
      <c r="H1646" s="6"/>
      <c r="I1646" s="6"/>
      <c r="J1646" s="13"/>
      <c r="K1646" s="6"/>
    </row>
    <row r="1647" spans="5:11">
      <c r="E1647" s="6"/>
      <c r="F1647" s="13"/>
      <c r="G1647" s="13"/>
      <c r="H1647" s="6"/>
      <c r="I1647" s="6"/>
      <c r="J1647" s="13"/>
      <c r="K1647" s="6"/>
    </row>
    <row r="1648" spans="5:11">
      <c r="E1648" s="6"/>
      <c r="F1648" s="13"/>
      <c r="G1648" s="13"/>
      <c r="H1648" s="6"/>
      <c r="I1648" s="6"/>
      <c r="J1648" s="13"/>
      <c r="K1648" s="6"/>
    </row>
    <row r="1649" spans="5:11">
      <c r="E1649" s="6"/>
      <c r="F1649" s="13"/>
      <c r="G1649" s="13"/>
      <c r="H1649" s="6"/>
      <c r="I1649" s="6"/>
      <c r="J1649" s="13"/>
      <c r="K1649" s="6"/>
    </row>
    <row r="1650" spans="5:11">
      <c r="E1650" s="6"/>
      <c r="F1650" s="13"/>
      <c r="G1650" s="13"/>
      <c r="H1650" s="6"/>
      <c r="I1650" s="6"/>
      <c r="J1650" s="13"/>
      <c r="K1650" s="6"/>
    </row>
    <row r="1651" spans="5:11">
      <c r="E1651" s="6"/>
      <c r="F1651" s="13"/>
      <c r="G1651" s="13"/>
      <c r="H1651" s="6"/>
      <c r="I1651" s="6"/>
      <c r="J1651" s="13"/>
      <c r="K1651" s="6"/>
    </row>
    <row r="1652" spans="5:11">
      <c r="E1652" s="6"/>
      <c r="F1652" s="13"/>
      <c r="G1652" s="13"/>
      <c r="H1652" s="6"/>
      <c r="I1652" s="6"/>
      <c r="J1652" s="13"/>
      <c r="K1652" s="6"/>
    </row>
    <row r="1653" spans="5:11">
      <c r="E1653" s="6"/>
      <c r="F1653" s="13"/>
      <c r="G1653" s="13"/>
      <c r="H1653" s="6"/>
      <c r="I1653" s="6"/>
      <c r="J1653" s="13"/>
      <c r="K1653" s="6"/>
    </row>
    <row r="1654" spans="5:11">
      <c r="E1654" s="6"/>
      <c r="F1654" s="13"/>
      <c r="G1654" s="13"/>
      <c r="H1654" s="6"/>
      <c r="I1654" s="6"/>
      <c r="J1654" s="13"/>
      <c r="K1654" s="6"/>
    </row>
    <row r="1655" spans="5:11">
      <c r="E1655" s="6"/>
      <c r="F1655" s="13"/>
      <c r="G1655" s="13"/>
      <c r="H1655" s="6"/>
      <c r="I1655" s="6"/>
      <c r="J1655" s="13"/>
      <c r="K1655" s="6"/>
    </row>
    <row r="1656" spans="5:11">
      <c r="E1656" s="6"/>
      <c r="F1656" s="13"/>
      <c r="G1656" s="13"/>
      <c r="H1656" s="6"/>
      <c r="I1656" s="6"/>
      <c r="J1656" s="13"/>
      <c r="K1656" s="6"/>
    </row>
    <row r="1657" spans="5:11">
      <c r="E1657" s="6"/>
      <c r="F1657" s="13"/>
      <c r="G1657" s="13"/>
      <c r="H1657" s="6"/>
      <c r="I1657" s="6"/>
      <c r="J1657" s="13"/>
      <c r="K1657" s="6"/>
    </row>
    <row r="1658" spans="5:11">
      <c r="E1658" s="6"/>
      <c r="F1658" s="13"/>
      <c r="G1658" s="13"/>
      <c r="H1658" s="6"/>
      <c r="I1658" s="6"/>
      <c r="J1658" s="13"/>
      <c r="K1658" s="6"/>
    </row>
    <row r="1659" spans="5:11">
      <c r="E1659" s="6"/>
      <c r="F1659" s="13"/>
      <c r="G1659" s="13"/>
      <c r="H1659" s="6"/>
      <c r="I1659" s="6"/>
      <c r="J1659" s="13"/>
      <c r="K1659" s="6"/>
    </row>
    <row r="1660" spans="5:11">
      <c r="E1660" s="6"/>
      <c r="F1660" s="13"/>
      <c r="G1660" s="13"/>
      <c r="H1660" s="6"/>
      <c r="I1660" s="6"/>
      <c r="J1660" s="13"/>
      <c r="K1660" s="6"/>
    </row>
    <row r="1661" spans="5:11">
      <c r="E1661" s="6"/>
      <c r="F1661" s="13"/>
      <c r="G1661" s="13"/>
      <c r="H1661" s="6"/>
      <c r="I1661" s="6"/>
      <c r="J1661" s="13"/>
      <c r="K1661" s="6"/>
    </row>
    <row r="1662" spans="5:11">
      <c r="E1662" s="6"/>
      <c r="F1662" s="13"/>
      <c r="G1662" s="13"/>
      <c r="H1662" s="6"/>
      <c r="I1662" s="6"/>
      <c r="J1662" s="13"/>
      <c r="K1662" s="6"/>
    </row>
    <row r="1663" spans="5:11">
      <c r="E1663" s="6"/>
      <c r="F1663" s="13"/>
      <c r="G1663" s="13"/>
      <c r="H1663" s="6"/>
      <c r="I1663" s="6"/>
      <c r="J1663" s="13"/>
      <c r="K1663" s="6"/>
    </row>
    <row r="1664" spans="5:11">
      <c r="E1664" s="6"/>
      <c r="F1664" s="13"/>
      <c r="G1664" s="13"/>
      <c r="H1664" s="6"/>
      <c r="I1664" s="6"/>
      <c r="J1664" s="13"/>
      <c r="K1664" s="6"/>
    </row>
    <row r="1665" spans="5:11">
      <c r="E1665" s="6"/>
      <c r="F1665" s="13"/>
      <c r="G1665" s="13"/>
      <c r="H1665" s="6"/>
      <c r="I1665" s="6"/>
      <c r="J1665" s="13"/>
      <c r="K1665" s="6"/>
    </row>
    <row r="1666" spans="5:11">
      <c r="E1666" s="6"/>
      <c r="F1666" s="13"/>
      <c r="G1666" s="13"/>
      <c r="H1666" s="6"/>
      <c r="I1666" s="6"/>
      <c r="J1666" s="13"/>
      <c r="K1666" s="6"/>
    </row>
    <row r="1667" spans="5:11">
      <c r="E1667" s="6"/>
      <c r="F1667" s="13"/>
      <c r="G1667" s="13"/>
      <c r="H1667" s="6"/>
      <c r="I1667" s="6"/>
      <c r="J1667" s="13"/>
      <c r="K1667" s="6"/>
    </row>
    <row r="1668" spans="5:11">
      <c r="E1668" s="6"/>
      <c r="F1668" s="13"/>
      <c r="G1668" s="13"/>
      <c r="H1668" s="6"/>
      <c r="I1668" s="6"/>
      <c r="J1668" s="13"/>
      <c r="K1668" s="6"/>
    </row>
    <row r="1669" spans="5:11">
      <c r="E1669" s="6"/>
      <c r="F1669" s="13"/>
      <c r="G1669" s="13"/>
      <c r="H1669" s="6"/>
      <c r="I1669" s="6"/>
      <c r="J1669" s="13"/>
      <c r="K1669" s="6"/>
    </row>
    <row r="1670" spans="5:11">
      <c r="E1670" s="6"/>
      <c r="F1670" s="13"/>
      <c r="G1670" s="13"/>
      <c r="H1670" s="6"/>
      <c r="I1670" s="6"/>
      <c r="J1670" s="13"/>
      <c r="K1670" s="6"/>
    </row>
    <row r="1671" spans="5:11">
      <c r="E1671" s="6"/>
      <c r="F1671" s="13"/>
      <c r="G1671" s="13"/>
      <c r="H1671" s="6"/>
      <c r="I1671" s="6"/>
      <c r="J1671" s="13"/>
      <c r="K1671" s="6"/>
    </row>
    <row r="1672" spans="5:11">
      <c r="E1672" s="6"/>
      <c r="F1672" s="13"/>
      <c r="G1672" s="13"/>
      <c r="H1672" s="6"/>
      <c r="I1672" s="6"/>
      <c r="J1672" s="13"/>
      <c r="K1672" s="6"/>
    </row>
    <row r="1673" spans="5:11">
      <c r="E1673" s="6"/>
      <c r="F1673" s="13"/>
      <c r="G1673" s="13"/>
      <c r="H1673" s="6"/>
      <c r="I1673" s="6"/>
      <c r="J1673" s="13"/>
      <c r="K1673" s="6"/>
    </row>
    <row r="1674" spans="5:11">
      <c r="E1674" s="6"/>
      <c r="F1674" s="13"/>
      <c r="G1674" s="13"/>
      <c r="H1674" s="6"/>
      <c r="I1674" s="6"/>
      <c r="J1674" s="13"/>
      <c r="K1674" s="6"/>
    </row>
    <row r="1675" spans="5:11">
      <c r="E1675" s="6"/>
      <c r="F1675" s="13"/>
      <c r="G1675" s="13"/>
      <c r="H1675" s="6"/>
      <c r="I1675" s="6"/>
      <c r="J1675" s="13"/>
      <c r="K1675" s="6"/>
    </row>
    <row r="1676" spans="5:11">
      <c r="E1676" s="6"/>
      <c r="F1676" s="13"/>
      <c r="G1676" s="13"/>
      <c r="H1676" s="6"/>
      <c r="I1676" s="6"/>
      <c r="J1676" s="13"/>
      <c r="K1676" s="6"/>
    </row>
    <row r="1677" spans="5:11">
      <c r="E1677" s="6"/>
      <c r="F1677" s="13"/>
      <c r="G1677" s="13"/>
      <c r="H1677" s="6"/>
      <c r="I1677" s="6"/>
      <c r="J1677" s="13"/>
      <c r="K1677" s="6"/>
    </row>
    <row r="1678" spans="5:11">
      <c r="E1678" s="6"/>
      <c r="F1678" s="13"/>
      <c r="G1678" s="13"/>
      <c r="H1678" s="6"/>
      <c r="I1678" s="6"/>
      <c r="J1678" s="13"/>
      <c r="K1678" s="6"/>
    </row>
    <row r="1679" spans="5:11">
      <c r="E1679" s="6"/>
      <c r="F1679" s="13"/>
      <c r="G1679" s="13"/>
      <c r="H1679" s="6"/>
      <c r="I1679" s="6"/>
      <c r="J1679" s="13"/>
      <c r="K1679" s="6"/>
    </row>
    <row r="1680" spans="5:11">
      <c r="E1680" s="6"/>
      <c r="F1680" s="13"/>
      <c r="G1680" s="13"/>
      <c r="H1680" s="6"/>
      <c r="I1680" s="6"/>
      <c r="J1680" s="13"/>
      <c r="K1680" s="6"/>
    </row>
    <row r="1681" spans="5:11">
      <c r="E1681" s="6"/>
      <c r="F1681" s="13"/>
      <c r="G1681" s="13"/>
      <c r="H1681" s="6"/>
      <c r="I1681" s="6"/>
      <c r="J1681" s="13"/>
      <c r="K1681" s="6"/>
    </row>
    <row r="1682" spans="5:11">
      <c r="E1682" s="6"/>
      <c r="F1682" s="13"/>
      <c r="G1682" s="13"/>
      <c r="H1682" s="6"/>
      <c r="I1682" s="6"/>
      <c r="J1682" s="13"/>
      <c r="K1682" s="6"/>
    </row>
    <row r="1683" spans="5:11">
      <c r="E1683" s="6"/>
      <c r="F1683" s="13"/>
      <c r="G1683" s="13"/>
      <c r="H1683" s="6"/>
      <c r="I1683" s="6"/>
      <c r="J1683" s="13"/>
      <c r="K1683" s="6"/>
    </row>
    <row r="1684" spans="5:11">
      <c r="E1684" s="6"/>
      <c r="F1684" s="13"/>
      <c r="G1684" s="13"/>
      <c r="H1684" s="6"/>
      <c r="I1684" s="6"/>
      <c r="J1684" s="13"/>
      <c r="K1684" s="6"/>
    </row>
    <row r="1685" spans="5:11">
      <c r="E1685" s="6"/>
      <c r="F1685" s="13"/>
      <c r="G1685" s="13"/>
      <c r="H1685" s="6"/>
      <c r="I1685" s="6"/>
      <c r="J1685" s="13"/>
      <c r="K1685" s="6"/>
    </row>
    <row r="1686" spans="5:11">
      <c r="E1686" s="6"/>
      <c r="F1686" s="13"/>
      <c r="G1686" s="13"/>
      <c r="H1686" s="6"/>
      <c r="I1686" s="6"/>
      <c r="J1686" s="13"/>
      <c r="K1686" s="6"/>
    </row>
    <row r="1687" spans="5:11">
      <c r="E1687" s="6"/>
      <c r="F1687" s="13"/>
      <c r="G1687" s="13"/>
      <c r="H1687" s="6"/>
      <c r="I1687" s="6"/>
      <c r="J1687" s="13"/>
      <c r="K1687" s="6"/>
    </row>
    <row r="1688" spans="5:11">
      <c r="E1688" s="6"/>
      <c r="F1688" s="13"/>
      <c r="G1688" s="13"/>
      <c r="H1688" s="6"/>
      <c r="I1688" s="6"/>
      <c r="J1688" s="13"/>
      <c r="K1688" s="6"/>
    </row>
    <row r="1689" spans="5:11">
      <c r="E1689" s="6"/>
      <c r="F1689" s="13"/>
      <c r="G1689" s="13"/>
      <c r="H1689" s="6"/>
      <c r="I1689" s="6"/>
      <c r="J1689" s="13"/>
      <c r="K1689" s="6"/>
    </row>
    <row r="1690" spans="5:11">
      <c r="E1690" s="6"/>
      <c r="F1690" s="13"/>
      <c r="G1690" s="13"/>
      <c r="H1690" s="6"/>
      <c r="I1690" s="6"/>
      <c r="J1690" s="13"/>
      <c r="K1690" s="6"/>
    </row>
    <row r="1691" spans="5:11">
      <c r="E1691" s="6"/>
      <c r="F1691" s="13"/>
      <c r="G1691" s="13"/>
      <c r="H1691" s="6"/>
      <c r="I1691" s="6"/>
      <c r="J1691" s="13"/>
      <c r="K1691" s="6"/>
    </row>
    <row r="1692" spans="5:11">
      <c r="E1692" s="6"/>
      <c r="F1692" s="13"/>
      <c r="G1692" s="13"/>
      <c r="H1692" s="6"/>
      <c r="I1692" s="6"/>
      <c r="J1692" s="13"/>
      <c r="K1692" s="6"/>
    </row>
    <row r="1693" spans="5:11">
      <c r="E1693" s="6"/>
      <c r="F1693" s="13"/>
      <c r="G1693" s="13"/>
      <c r="H1693" s="6"/>
      <c r="I1693" s="6"/>
      <c r="J1693" s="13"/>
      <c r="K1693" s="6"/>
    </row>
    <row r="1694" spans="5:11">
      <c r="E1694" s="6"/>
      <c r="F1694" s="13"/>
      <c r="G1694" s="13"/>
      <c r="H1694" s="6"/>
      <c r="I1694" s="6"/>
      <c r="J1694" s="13"/>
      <c r="K1694" s="6"/>
    </row>
    <row r="1695" spans="5:11">
      <c r="E1695" s="6"/>
      <c r="F1695" s="13"/>
      <c r="G1695" s="13"/>
      <c r="H1695" s="6"/>
      <c r="I1695" s="6"/>
      <c r="J1695" s="13"/>
      <c r="K1695" s="6"/>
    </row>
    <row r="1696" spans="5:11">
      <c r="E1696" s="6"/>
      <c r="F1696" s="13"/>
      <c r="G1696" s="13"/>
      <c r="H1696" s="6"/>
      <c r="I1696" s="6"/>
      <c r="J1696" s="13"/>
      <c r="K1696" s="6"/>
    </row>
    <row r="1697" spans="5:11">
      <c r="E1697" s="6"/>
      <c r="F1697" s="13"/>
      <c r="G1697" s="13"/>
      <c r="H1697" s="6"/>
      <c r="I1697" s="6"/>
      <c r="J1697" s="13"/>
      <c r="K1697" s="6"/>
    </row>
    <row r="1698" spans="5:11">
      <c r="E1698" s="6"/>
      <c r="F1698" s="13"/>
      <c r="G1698" s="13"/>
      <c r="H1698" s="6"/>
      <c r="I1698" s="6"/>
      <c r="J1698" s="13"/>
      <c r="K1698" s="6"/>
    </row>
    <row r="1699" spans="5:11">
      <c r="E1699" s="6"/>
      <c r="F1699" s="13"/>
      <c r="G1699" s="13"/>
      <c r="H1699" s="6"/>
      <c r="I1699" s="6"/>
      <c r="J1699" s="13"/>
      <c r="K1699" s="6"/>
    </row>
    <row r="1700" spans="5:11">
      <c r="E1700" s="6"/>
      <c r="F1700" s="13"/>
      <c r="G1700" s="13"/>
      <c r="H1700" s="6"/>
      <c r="I1700" s="6"/>
      <c r="J1700" s="13"/>
      <c r="K1700" s="6"/>
    </row>
    <row r="1701" spans="5:11">
      <c r="E1701" s="6"/>
      <c r="F1701" s="13"/>
      <c r="G1701" s="13"/>
      <c r="H1701" s="6"/>
      <c r="I1701" s="6"/>
      <c r="J1701" s="13"/>
      <c r="K1701" s="6"/>
    </row>
    <row r="1702" spans="5:11">
      <c r="E1702" s="6"/>
      <c r="F1702" s="13"/>
      <c r="G1702" s="13"/>
      <c r="H1702" s="6"/>
      <c r="I1702" s="6"/>
      <c r="J1702" s="13"/>
      <c r="K1702" s="6"/>
    </row>
    <row r="1703" spans="5:11">
      <c r="E1703" s="6"/>
      <c r="F1703" s="13"/>
      <c r="G1703" s="13"/>
      <c r="H1703" s="6"/>
      <c r="I1703" s="6"/>
      <c r="J1703" s="13"/>
      <c r="K1703" s="6"/>
    </row>
    <row r="1704" spans="5:11">
      <c r="E1704" s="6"/>
      <c r="F1704" s="13"/>
      <c r="G1704" s="13"/>
      <c r="H1704" s="6"/>
      <c r="I1704" s="6"/>
      <c r="J1704" s="13"/>
      <c r="K1704" s="6"/>
    </row>
    <row r="1705" spans="5:11">
      <c r="E1705" s="6"/>
      <c r="F1705" s="13"/>
      <c r="G1705" s="13"/>
      <c r="H1705" s="6"/>
      <c r="I1705" s="6"/>
      <c r="J1705" s="13"/>
      <c r="K1705" s="6"/>
    </row>
    <row r="1706" spans="5:11">
      <c r="E1706" s="6"/>
      <c r="F1706" s="13"/>
      <c r="G1706" s="13"/>
      <c r="H1706" s="6"/>
      <c r="I1706" s="6"/>
      <c r="J1706" s="13"/>
      <c r="K1706" s="6"/>
    </row>
    <row r="1707" spans="5:11">
      <c r="E1707" s="6"/>
      <c r="F1707" s="13"/>
      <c r="G1707" s="13"/>
      <c r="H1707" s="6"/>
      <c r="I1707" s="6"/>
      <c r="J1707" s="13"/>
      <c r="K1707" s="6"/>
    </row>
    <row r="1708" spans="5:11">
      <c r="E1708" s="6"/>
      <c r="F1708" s="13"/>
      <c r="G1708" s="13"/>
      <c r="H1708" s="6"/>
      <c r="I1708" s="6"/>
      <c r="J1708" s="13"/>
      <c r="K1708" s="6"/>
    </row>
    <row r="1709" spans="5:11">
      <c r="E1709" s="6"/>
      <c r="F1709" s="13"/>
      <c r="G1709" s="13"/>
      <c r="H1709" s="6"/>
      <c r="I1709" s="6"/>
      <c r="J1709" s="13"/>
      <c r="K1709" s="6"/>
    </row>
    <row r="1710" spans="5:11">
      <c r="E1710" s="6"/>
      <c r="F1710" s="13"/>
      <c r="G1710" s="13"/>
      <c r="H1710" s="6"/>
      <c r="I1710" s="6"/>
      <c r="J1710" s="13"/>
      <c r="K1710" s="6"/>
    </row>
    <row r="1711" spans="5:11">
      <c r="E1711" s="6"/>
      <c r="F1711" s="13"/>
      <c r="G1711" s="13"/>
      <c r="H1711" s="6"/>
      <c r="I1711" s="6"/>
      <c r="J1711" s="13"/>
      <c r="K1711" s="6"/>
    </row>
    <row r="1712" spans="5:11">
      <c r="E1712" s="6"/>
      <c r="F1712" s="13"/>
      <c r="G1712" s="13"/>
      <c r="H1712" s="6"/>
      <c r="I1712" s="6"/>
      <c r="J1712" s="13"/>
      <c r="K1712" s="6"/>
    </row>
    <row r="1713" spans="5:11">
      <c r="E1713" s="6"/>
      <c r="F1713" s="13"/>
      <c r="G1713" s="13"/>
      <c r="H1713" s="6"/>
      <c r="I1713" s="6"/>
      <c r="J1713" s="13"/>
      <c r="K1713" s="6"/>
    </row>
    <row r="1714" spans="5:11">
      <c r="E1714" s="6"/>
      <c r="F1714" s="13"/>
      <c r="G1714" s="13"/>
      <c r="H1714" s="6"/>
      <c r="I1714" s="6"/>
      <c r="J1714" s="13"/>
      <c r="K1714" s="6"/>
    </row>
    <row r="1715" spans="5:11">
      <c r="E1715" s="6"/>
      <c r="F1715" s="13"/>
      <c r="G1715" s="13"/>
      <c r="H1715" s="6"/>
      <c r="I1715" s="6"/>
      <c r="J1715" s="13"/>
      <c r="K1715" s="6"/>
    </row>
    <row r="1716" spans="5:11">
      <c r="E1716" s="6"/>
      <c r="F1716" s="13"/>
      <c r="G1716" s="13"/>
      <c r="H1716" s="6"/>
      <c r="I1716" s="6"/>
      <c r="J1716" s="13"/>
      <c r="K1716" s="6"/>
    </row>
    <row r="1717" spans="5:11">
      <c r="E1717" s="6"/>
      <c r="F1717" s="13"/>
      <c r="G1717" s="13"/>
      <c r="H1717" s="6"/>
      <c r="I1717" s="6"/>
      <c r="J1717" s="13"/>
      <c r="K1717" s="6"/>
    </row>
    <row r="1718" spans="5:11">
      <c r="E1718" s="6"/>
      <c r="F1718" s="13"/>
      <c r="G1718" s="13"/>
      <c r="H1718" s="6"/>
      <c r="I1718" s="6"/>
      <c r="J1718" s="13"/>
      <c r="K1718" s="6"/>
    </row>
    <row r="1719" spans="5:11">
      <c r="E1719" s="6"/>
      <c r="F1719" s="13"/>
      <c r="G1719" s="13"/>
      <c r="H1719" s="6"/>
      <c r="I1719" s="6"/>
      <c r="J1719" s="13"/>
      <c r="K1719" s="6"/>
    </row>
    <row r="1720" spans="5:11">
      <c r="E1720" s="6"/>
      <c r="F1720" s="13"/>
      <c r="G1720" s="13"/>
      <c r="H1720" s="6"/>
      <c r="I1720" s="6"/>
      <c r="J1720" s="13"/>
      <c r="K1720" s="6"/>
    </row>
    <row r="1721" spans="5:11">
      <c r="E1721" s="6"/>
      <c r="F1721" s="13"/>
      <c r="G1721" s="13"/>
      <c r="H1721" s="6"/>
      <c r="I1721" s="6"/>
      <c r="J1721" s="13"/>
      <c r="K1721" s="6"/>
    </row>
    <row r="1722" spans="5:11">
      <c r="E1722" s="6"/>
      <c r="F1722" s="13"/>
      <c r="G1722" s="13"/>
      <c r="H1722" s="6"/>
      <c r="I1722" s="6"/>
      <c r="J1722" s="13"/>
      <c r="K1722" s="6"/>
    </row>
    <row r="1723" spans="5:11">
      <c r="E1723" s="6"/>
      <c r="F1723" s="13"/>
      <c r="G1723" s="13"/>
      <c r="H1723" s="6"/>
      <c r="I1723" s="6"/>
      <c r="J1723" s="13"/>
      <c r="K1723" s="6"/>
    </row>
    <row r="1724" spans="5:11">
      <c r="E1724" s="6"/>
      <c r="F1724" s="13"/>
      <c r="G1724" s="13"/>
      <c r="H1724" s="6"/>
      <c r="I1724" s="6"/>
      <c r="J1724" s="13"/>
      <c r="K1724" s="6"/>
    </row>
    <row r="1725" spans="5:11">
      <c r="E1725" s="6"/>
      <c r="F1725" s="13"/>
      <c r="G1725" s="13"/>
      <c r="H1725" s="6"/>
      <c r="I1725" s="6"/>
      <c r="J1725" s="13"/>
      <c r="K1725" s="6"/>
    </row>
    <row r="1726" spans="5:11">
      <c r="E1726" s="6"/>
      <c r="F1726" s="13"/>
      <c r="G1726" s="13"/>
      <c r="H1726" s="6"/>
      <c r="I1726" s="6"/>
      <c r="J1726" s="13"/>
      <c r="K1726" s="6"/>
    </row>
    <row r="1727" spans="5:11">
      <c r="E1727" s="6"/>
      <c r="F1727" s="13"/>
      <c r="G1727" s="13"/>
      <c r="H1727" s="6"/>
      <c r="I1727" s="6"/>
      <c r="J1727" s="13"/>
      <c r="K1727" s="6"/>
    </row>
    <row r="1728" spans="5:11">
      <c r="E1728" s="6"/>
      <c r="F1728" s="13"/>
      <c r="G1728" s="13"/>
      <c r="H1728" s="6"/>
      <c r="I1728" s="6"/>
      <c r="J1728" s="13"/>
      <c r="K1728" s="6"/>
    </row>
    <row r="1729" spans="5:11">
      <c r="E1729" s="6"/>
      <c r="F1729" s="13"/>
      <c r="G1729" s="13"/>
      <c r="H1729" s="6"/>
      <c r="I1729" s="6"/>
      <c r="J1729" s="13"/>
      <c r="K1729" s="6"/>
    </row>
    <row r="1730" spans="5:11">
      <c r="E1730" s="6"/>
      <c r="F1730" s="13"/>
      <c r="G1730" s="13"/>
      <c r="H1730" s="6"/>
      <c r="I1730" s="6"/>
      <c r="J1730" s="13"/>
      <c r="K1730" s="6"/>
    </row>
    <row r="1731" spans="5:11">
      <c r="E1731" s="6"/>
      <c r="F1731" s="13"/>
      <c r="G1731" s="13"/>
      <c r="H1731" s="6"/>
      <c r="I1731" s="6"/>
      <c r="J1731" s="13"/>
      <c r="K1731" s="6"/>
    </row>
    <row r="1732" spans="5:11">
      <c r="E1732" s="6"/>
      <c r="F1732" s="13"/>
      <c r="G1732" s="13"/>
      <c r="H1732" s="6"/>
      <c r="I1732" s="6"/>
      <c r="J1732" s="13"/>
      <c r="K1732" s="6"/>
    </row>
    <row r="1733" spans="5:11">
      <c r="E1733" s="6"/>
      <c r="F1733" s="13"/>
      <c r="G1733" s="13"/>
      <c r="H1733" s="6"/>
      <c r="I1733" s="6"/>
      <c r="J1733" s="13"/>
      <c r="K1733" s="6"/>
    </row>
    <row r="1734" spans="5:11">
      <c r="E1734" s="6"/>
      <c r="F1734" s="13"/>
      <c r="G1734" s="13"/>
      <c r="H1734" s="6"/>
      <c r="I1734" s="6"/>
      <c r="J1734" s="13"/>
      <c r="K1734" s="6"/>
    </row>
    <row r="1735" spans="5:11">
      <c r="E1735" s="6"/>
      <c r="F1735" s="13"/>
      <c r="G1735" s="13"/>
      <c r="H1735" s="6"/>
      <c r="I1735" s="6"/>
      <c r="J1735" s="13"/>
      <c r="K1735" s="6"/>
    </row>
    <row r="1736" spans="5:11">
      <c r="E1736" s="6"/>
      <c r="F1736" s="13"/>
      <c r="G1736" s="13"/>
      <c r="H1736" s="6"/>
      <c r="I1736" s="6"/>
      <c r="J1736" s="13"/>
      <c r="K1736" s="6"/>
    </row>
    <row r="1737" spans="5:11">
      <c r="E1737" s="6"/>
      <c r="F1737" s="13"/>
      <c r="G1737" s="13"/>
      <c r="H1737" s="6"/>
      <c r="I1737" s="6"/>
      <c r="J1737" s="13"/>
      <c r="K1737" s="6"/>
    </row>
    <row r="1738" spans="5:11">
      <c r="E1738" s="6"/>
      <c r="F1738" s="13"/>
      <c r="G1738" s="13"/>
      <c r="H1738" s="6"/>
      <c r="I1738" s="6"/>
      <c r="J1738" s="13"/>
      <c r="K1738" s="6"/>
    </row>
    <row r="1739" spans="5:11">
      <c r="E1739" s="6"/>
      <c r="F1739" s="13"/>
      <c r="G1739" s="13"/>
      <c r="H1739" s="6"/>
      <c r="I1739" s="6"/>
      <c r="J1739" s="13"/>
      <c r="K1739" s="6"/>
    </row>
    <row r="1740" spans="5:11">
      <c r="E1740" s="6"/>
      <c r="F1740" s="13"/>
      <c r="G1740" s="13"/>
      <c r="H1740" s="6"/>
      <c r="I1740" s="6"/>
      <c r="J1740" s="13"/>
      <c r="K1740" s="6"/>
    </row>
    <row r="1741" spans="5:11">
      <c r="E1741" s="6"/>
      <c r="F1741" s="13"/>
      <c r="G1741" s="13"/>
      <c r="H1741" s="6"/>
      <c r="I1741" s="6"/>
      <c r="J1741" s="13"/>
      <c r="K1741" s="6"/>
    </row>
    <row r="1742" spans="5:11">
      <c r="E1742" s="6"/>
      <c r="F1742" s="13"/>
      <c r="G1742" s="13"/>
      <c r="H1742" s="6"/>
      <c r="I1742" s="6"/>
      <c r="J1742" s="13"/>
      <c r="K1742" s="6"/>
    </row>
    <row r="1743" spans="5:11">
      <c r="E1743" s="6"/>
      <c r="F1743" s="13"/>
      <c r="G1743" s="13"/>
      <c r="H1743" s="6"/>
      <c r="I1743" s="6"/>
      <c r="J1743" s="13"/>
      <c r="K1743" s="6"/>
    </row>
    <row r="1744" spans="5:11">
      <c r="E1744" s="6"/>
      <c r="F1744" s="13"/>
      <c r="G1744" s="13"/>
      <c r="H1744" s="6"/>
      <c r="I1744" s="6"/>
      <c r="J1744" s="13"/>
      <c r="K1744" s="6"/>
    </row>
    <row r="1745" spans="5:11">
      <c r="E1745" s="6"/>
      <c r="F1745" s="13"/>
      <c r="G1745" s="13"/>
      <c r="H1745" s="6"/>
      <c r="I1745" s="6"/>
      <c r="J1745" s="13"/>
      <c r="K1745" s="6"/>
    </row>
    <row r="1746" spans="5:11">
      <c r="E1746" s="6"/>
      <c r="F1746" s="13"/>
      <c r="G1746" s="13"/>
      <c r="H1746" s="6"/>
      <c r="I1746" s="6"/>
      <c r="J1746" s="13"/>
      <c r="K1746" s="6"/>
    </row>
    <row r="1747" spans="5:11">
      <c r="E1747" s="6"/>
      <c r="F1747" s="13"/>
      <c r="G1747" s="13"/>
      <c r="H1747" s="6"/>
      <c r="I1747" s="6"/>
      <c r="J1747" s="13"/>
      <c r="K1747" s="6"/>
    </row>
    <row r="1748" spans="5:11">
      <c r="E1748" s="6"/>
      <c r="F1748" s="13"/>
      <c r="G1748" s="13"/>
      <c r="H1748" s="6"/>
      <c r="I1748" s="6"/>
      <c r="J1748" s="13"/>
      <c r="K1748" s="6"/>
    </row>
    <row r="1749" spans="5:11">
      <c r="E1749" s="6"/>
      <c r="F1749" s="13"/>
      <c r="G1749" s="13"/>
      <c r="H1749" s="6"/>
      <c r="I1749" s="6"/>
      <c r="J1749" s="13"/>
      <c r="K1749" s="6"/>
    </row>
    <row r="1750" spans="5:11">
      <c r="E1750" s="6"/>
      <c r="F1750" s="13"/>
      <c r="G1750" s="13"/>
      <c r="H1750" s="6"/>
      <c r="I1750" s="6"/>
      <c r="J1750" s="13"/>
      <c r="K1750" s="6"/>
    </row>
    <row r="1751" spans="5:11">
      <c r="E1751" s="6"/>
      <c r="F1751" s="13"/>
      <c r="G1751" s="13"/>
      <c r="H1751" s="6"/>
      <c r="I1751" s="6"/>
      <c r="J1751" s="13"/>
      <c r="K1751" s="6"/>
    </row>
    <row r="1752" spans="5:11">
      <c r="E1752" s="6"/>
      <c r="F1752" s="13"/>
      <c r="G1752" s="13"/>
      <c r="H1752" s="6"/>
      <c r="I1752" s="6"/>
      <c r="J1752" s="13"/>
      <c r="K1752" s="6"/>
    </row>
    <row r="1753" spans="5:11">
      <c r="E1753" s="6"/>
      <c r="F1753" s="13"/>
      <c r="G1753" s="13"/>
      <c r="H1753" s="6"/>
      <c r="I1753" s="6"/>
      <c r="J1753" s="13"/>
      <c r="K1753" s="6"/>
    </row>
    <row r="1754" spans="5:11">
      <c r="E1754" s="6"/>
      <c r="F1754" s="13"/>
      <c r="G1754" s="13"/>
      <c r="H1754" s="6"/>
      <c r="I1754" s="6"/>
      <c r="J1754" s="13"/>
      <c r="K1754" s="6"/>
    </row>
    <row r="1755" spans="5:11">
      <c r="E1755" s="6"/>
      <c r="F1755" s="13"/>
      <c r="G1755" s="13"/>
      <c r="H1755" s="6"/>
      <c r="I1755" s="6"/>
      <c r="J1755" s="13"/>
      <c r="K1755" s="6"/>
    </row>
    <row r="1756" spans="5:11">
      <c r="E1756" s="6"/>
      <c r="F1756" s="13"/>
      <c r="G1756" s="13"/>
      <c r="H1756" s="6"/>
      <c r="I1756" s="6"/>
      <c r="J1756" s="13"/>
      <c r="K1756" s="6"/>
    </row>
    <row r="1757" spans="5:11">
      <c r="E1757" s="6"/>
      <c r="F1757" s="13"/>
      <c r="G1757" s="13"/>
      <c r="H1757" s="6"/>
      <c r="I1757" s="6"/>
      <c r="J1757" s="13"/>
      <c r="K1757" s="6"/>
    </row>
    <row r="1758" spans="5:11">
      <c r="E1758" s="6"/>
      <c r="F1758" s="13"/>
      <c r="G1758" s="13"/>
      <c r="H1758" s="6"/>
      <c r="I1758" s="6"/>
      <c r="J1758" s="13"/>
      <c r="K1758" s="6"/>
    </row>
    <row r="1759" spans="5:11">
      <c r="E1759" s="6"/>
      <c r="F1759" s="13"/>
      <c r="G1759" s="13"/>
      <c r="H1759" s="6"/>
      <c r="I1759" s="6"/>
      <c r="J1759" s="13"/>
      <c r="K1759" s="6"/>
    </row>
    <row r="1760" spans="5:11">
      <c r="E1760" s="6"/>
      <c r="F1760" s="13"/>
      <c r="G1760" s="13"/>
      <c r="H1760" s="6"/>
      <c r="I1760" s="6"/>
      <c r="J1760" s="13"/>
      <c r="K1760" s="6"/>
    </row>
    <row r="1761" spans="5:11">
      <c r="E1761" s="6"/>
      <c r="F1761" s="13"/>
      <c r="G1761" s="13"/>
      <c r="H1761" s="6"/>
      <c r="I1761" s="6"/>
      <c r="J1761" s="13"/>
      <c r="K1761" s="6"/>
    </row>
    <row r="1762" spans="5:11">
      <c r="E1762" s="6"/>
      <c r="F1762" s="13"/>
      <c r="G1762" s="13"/>
      <c r="H1762" s="6"/>
      <c r="I1762" s="6"/>
      <c r="J1762" s="13"/>
      <c r="K1762" s="6"/>
    </row>
    <row r="1763" spans="5:11">
      <c r="E1763" s="6"/>
      <c r="F1763" s="13"/>
      <c r="G1763" s="13"/>
      <c r="H1763" s="6"/>
      <c r="I1763" s="6"/>
      <c r="J1763" s="13"/>
      <c r="K1763" s="6"/>
    </row>
    <row r="1764" spans="5:11">
      <c r="E1764" s="6"/>
      <c r="F1764" s="13"/>
      <c r="G1764" s="13"/>
      <c r="H1764" s="6"/>
      <c r="I1764" s="6"/>
      <c r="J1764" s="13"/>
      <c r="K1764" s="6"/>
    </row>
    <row r="1765" spans="5:11">
      <c r="E1765" s="6"/>
      <c r="F1765" s="13"/>
      <c r="G1765" s="13"/>
      <c r="H1765" s="6"/>
      <c r="I1765" s="6"/>
      <c r="J1765" s="13"/>
      <c r="K1765" s="6"/>
    </row>
    <row r="1766" spans="5:11">
      <c r="E1766" s="6"/>
      <c r="F1766" s="13"/>
      <c r="G1766" s="13"/>
      <c r="H1766" s="6"/>
      <c r="I1766" s="6"/>
      <c r="J1766" s="13"/>
      <c r="K1766" s="6"/>
    </row>
    <row r="1767" spans="5:11">
      <c r="E1767" s="6"/>
      <c r="F1767" s="13"/>
      <c r="G1767" s="13"/>
      <c r="H1767" s="6"/>
      <c r="I1767" s="6"/>
      <c r="J1767" s="13"/>
      <c r="K1767" s="6"/>
    </row>
    <row r="1768" spans="5:11">
      <c r="E1768" s="6"/>
      <c r="F1768" s="13"/>
      <c r="G1768" s="13"/>
      <c r="H1768" s="6"/>
      <c r="I1768" s="6"/>
      <c r="J1768" s="13"/>
      <c r="K1768" s="6"/>
    </row>
    <row r="1769" spans="5:11">
      <c r="E1769" s="6"/>
      <c r="F1769" s="13"/>
      <c r="G1769" s="13"/>
      <c r="H1769" s="6"/>
      <c r="I1769" s="6"/>
      <c r="J1769" s="13"/>
      <c r="K1769" s="6"/>
    </row>
    <row r="1770" spans="5:11">
      <c r="E1770" s="6"/>
      <c r="F1770" s="13"/>
      <c r="G1770" s="13"/>
      <c r="H1770" s="6"/>
      <c r="I1770" s="6"/>
      <c r="J1770" s="13"/>
      <c r="K1770" s="6"/>
    </row>
    <row r="1771" spans="5:11">
      <c r="E1771" s="6"/>
      <c r="F1771" s="13"/>
      <c r="G1771" s="13"/>
      <c r="H1771" s="6"/>
      <c r="I1771" s="6"/>
      <c r="J1771" s="13"/>
      <c r="K1771" s="6"/>
    </row>
    <row r="1772" spans="5:11">
      <c r="E1772" s="6"/>
      <c r="F1772" s="13"/>
      <c r="G1772" s="13"/>
      <c r="H1772" s="6"/>
      <c r="I1772" s="6"/>
      <c r="J1772" s="13"/>
      <c r="K1772" s="6"/>
    </row>
    <row r="1773" spans="5:11">
      <c r="E1773" s="6"/>
      <c r="F1773" s="13"/>
      <c r="G1773" s="13"/>
      <c r="H1773" s="6"/>
      <c r="I1773" s="6"/>
      <c r="J1773" s="13"/>
      <c r="K1773" s="6"/>
    </row>
    <row r="1774" spans="5:11">
      <c r="E1774" s="6"/>
      <c r="F1774" s="13"/>
      <c r="G1774" s="13"/>
      <c r="H1774" s="6"/>
      <c r="I1774" s="6"/>
      <c r="J1774" s="13"/>
      <c r="K1774" s="6"/>
    </row>
    <row r="1775" spans="5:11">
      <c r="E1775" s="6"/>
      <c r="F1775" s="13"/>
      <c r="G1775" s="13"/>
      <c r="H1775" s="6"/>
      <c r="I1775" s="6"/>
      <c r="J1775" s="13"/>
      <c r="K1775" s="6"/>
    </row>
    <row r="1776" spans="5:11">
      <c r="E1776" s="6"/>
      <c r="F1776" s="13"/>
      <c r="G1776" s="13"/>
      <c r="H1776" s="6"/>
      <c r="I1776" s="6"/>
      <c r="J1776" s="13"/>
      <c r="K1776" s="6"/>
    </row>
    <row r="1777" spans="5:11">
      <c r="E1777" s="6"/>
      <c r="F1777" s="13"/>
      <c r="G1777" s="13"/>
      <c r="H1777" s="6"/>
      <c r="I1777" s="6"/>
      <c r="J1777" s="13"/>
      <c r="K1777" s="6"/>
    </row>
    <row r="1778" spans="5:11">
      <c r="E1778" s="6"/>
      <c r="F1778" s="13"/>
      <c r="G1778" s="13"/>
      <c r="H1778" s="6"/>
      <c r="I1778" s="6"/>
      <c r="J1778" s="13"/>
      <c r="K1778" s="6"/>
    </row>
    <row r="1779" spans="5:11">
      <c r="E1779" s="6"/>
      <c r="F1779" s="13"/>
      <c r="G1779" s="13"/>
      <c r="H1779" s="6"/>
      <c r="I1779" s="6"/>
      <c r="J1779" s="13"/>
      <c r="K1779" s="6"/>
    </row>
    <row r="1780" spans="5:11">
      <c r="E1780" s="6"/>
      <c r="F1780" s="13"/>
      <c r="G1780" s="13"/>
      <c r="H1780" s="6"/>
      <c r="I1780" s="6"/>
      <c r="J1780" s="13"/>
      <c r="K1780" s="6"/>
    </row>
    <row r="1781" spans="5:11">
      <c r="E1781" s="6"/>
      <c r="F1781" s="13"/>
      <c r="G1781" s="13"/>
      <c r="H1781" s="6"/>
      <c r="I1781" s="6"/>
      <c r="J1781" s="13"/>
      <c r="K1781" s="6"/>
    </row>
    <row r="1782" spans="5:11">
      <c r="E1782" s="6"/>
      <c r="F1782" s="13"/>
      <c r="G1782" s="13"/>
      <c r="H1782" s="6"/>
      <c r="I1782" s="6"/>
      <c r="J1782" s="13"/>
      <c r="K1782" s="6"/>
    </row>
    <row r="1783" spans="5:11">
      <c r="E1783" s="6"/>
      <c r="F1783" s="13"/>
      <c r="G1783" s="13"/>
      <c r="H1783" s="6"/>
      <c r="I1783" s="6"/>
      <c r="J1783" s="13"/>
      <c r="K1783" s="6"/>
    </row>
    <row r="1784" spans="5:11">
      <c r="E1784" s="6"/>
      <c r="F1784" s="13"/>
      <c r="G1784" s="13"/>
      <c r="H1784" s="6"/>
      <c r="I1784" s="6"/>
      <c r="J1784" s="13"/>
      <c r="K1784" s="6"/>
    </row>
    <row r="1785" spans="5:11">
      <c r="E1785" s="6"/>
      <c r="F1785" s="13"/>
      <c r="G1785" s="13"/>
      <c r="H1785" s="6"/>
      <c r="I1785" s="6"/>
      <c r="J1785" s="13"/>
      <c r="K1785" s="6"/>
    </row>
    <row r="1786" spans="5:11">
      <c r="E1786" s="6"/>
      <c r="F1786" s="13"/>
      <c r="G1786" s="13"/>
      <c r="H1786" s="6"/>
      <c r="I1786" s="6"/>
      <c r="J1786" s="13"/>
      <c r="K1786" s="6"/>
    </row>
    <row r="1787" spans="5:11">
      <c r="E1787" s="6"/>
      <c r="F1787" s="13"/>
      <c r="G1787" s="13"/>
      <c r="H1787" s="6"/>
      <c r="I1787" s="6"/>
      <c r="J1787" s="13"/>
      <c r="K1787" s="6"/>
    </row>
    <row r="1788" spans="5:11">
      <c r="E1788" s="6"/>
      <c r="F1788" s="13"/>
      <c r="G1788" s="13"/>
      <c r="H1788" s="6"/>
      <c r="I1788" s="6"/>
      <c r="J1788" s="13"/>
      <c r="K1788" s="6"/>
    </row>
    <row r="1789" spans="5:11">
      <c r="E1789" s="6"/>
      <c r="F1789" s="13"/>
      <c r="G1789" s="13"/>
      <c r="H1789" s="6"/>
      <c r="I1789" s="6"/>
      <c r="J1789" s="13"/>
      <c r="K1789" s="6"/>
    </row>
    <row r="1790" spans="5:11">
      <c r="E1790" s="6"/>
      <c r="F1790" s="13"/>
      <c r="G1790" s="13"/>
      <c r="H1790" s="6"/>
      <c r="I1790" s="6"/>
      <c r="J1790" s="13"/>
      <c r="K1790" s="6"/>
    </row>
    <row r="1791" spans="5:11">
      <c r="E1791" s="6"/>
      <c r="F1791" s="13"/>
      <c r="G1791" s="13"/>
      <c r="H1791" s="6"/>
      <c r="I1791" s="6"/>
      <c r="J1791" s="13"/>
      <c r="K1791" s="6"/>
    </row>
    <row r="1792" spans="5:11">
      <c r="E1792" s="6"/>
      <c r="F1792" s="13"/>
      <c r="G1792" s="13"/>
      <c r="H1792" s="6"/>
      <c r="I1792" s="6"/>
      <c r="J1792" s="13"/>
      <c r="K1792" s="6"/>
    </row>
    <row r="1793" spans="5:11">
      <c r="E1793" s="6"/>
      <c r="F1793" s="13"/>
      <c r="G1793" s="13"/>
      <c r="H1793" s="6"/>
      <c r="I1793" s="6"/>
      <c r="J1793" s="13"/>
      <c r="K1793" s="6"/>
    </row>
    <row r="1794" spans="5:11">
      <c r="E1794" s="6"/>
      <c r="F1794" s="13"/>
      <c r="G1794" s="13"/>
      <c r="H1794" s="6"/>
      <c r="I1794" s="6"/>
      <c r="J1794" s="13"/>
      <c r="K1794" s="6"/>
    </row>
    <row r="1795" spans="5:11">
      <c r="E1795" s="6"/>
      <c r="F1795" s="13"/>
      <c r="G1795" s="13"/>
      <c r="H1795" s="6"/>
      <c r="I1795" s="6"/>
      <c r="J1795" s="13"/>
      <c r="K1795" s="6"/>
    </row>
    <row r="1796" spans="5:11">
      <c r="E1796" s="6"/>
      <c r="F1796" s="13"/>
      <c r="G1796" s="13"/>
      <c r="H1796" s="6"/>
      <c r="I1796" s="6"/>
      <c r="J1796" s="13"/>
      <c r="K1796" s="6"/>
    </row>
    <row r="1797" spans="5:11">
      <c r="E1797" s="6"/>
      <c r="F1797" s="13"/>
      <c r="G1797" s="13"/>
      <c r="H1797" s="6"/>
      <c r="I1797" s="6"/>
      <c r="J1797" s="13"/>
      <c r="K1797" s="6"/>
    </row>
    <row r="1798" spans="5:11">
      <c r="E1798" s="6"/>
      <c r="F1798" s="13"/>
      <c r="G1798" s="13"/>
      <c r="H1798" s="6"/>
      <c r="I1798" s="6"/>
      <c r="J1798" s="13"/>
      <c r="K1798" s="6"/>
    </row>
    <row r="1799" spans="5:11">
      <c r="E1799" s="6"/>
      <c r="F1799" s="13"/>
      <c r="G1799" s="13"/>
      <c r="H1799" s="6"/>
      <c r="I1799" s="6"/>
      <c r="J1799" s="13"/>
      <c r="K1799" s="6"/>
    </row>
    <row r="1800" spans="5:11">
      <c r="E1800" s="6"/>
      <c r="F1800" s="13"/>
      <c r="G1800" s="13"/>
      <c r="H1800" s="6"/>
      <c r="I1800" s="6"/>
      <c r="J1800" s="13"/>
      <c r="K1800" s="6"/>
    </row>
    <row r="1801" spans="5:11">
      <c r="E1801" s="6"/>
      <c r="F1801" s="13"/>
      <c r="G1801" s="13"/>
      <c r="H1801" s="6"/>
      <c r="I1801" s="6"/>
      <c r="J1801" s="13"/>
      <c r="K1801" s="6"/>
    </row>
    <row r="1802" spans="5:11">
      <c r="E1802" s="6"/>
      <c r="F1802" s="13"/>
      <c r="G1802" s="13"/>
      <c r="H1802" s="6"/>
      <c r="I1802" s="6"/>
      <c r="J1802" s="13"/>
      <c r="K1802" s="6"/>
    </row>
    <row r="1803" spans="5:11">
      <c r="E1803" s="6"/>
      <c r="F1803" s="13"/>
      <c r="G1803" s="13"/>
      <c r="H1803" s="6"/>
      <c r="I1803" s="6"/>
      <c r="J1803" s="13"/>
      <c r="K1803" s="6"/>
    </row>
    <row r="1804" spans="5:11">
      <c r="E1804" s="6"/>
      <c r="F1804" s="13"/>
      <c r="G1804" s="13"/>
      <c r="H1804" s="6"/>
      <c r="I1804" s="6"/>
      <c r="J1804" s="13"/>
      <c r="K1804" s="6"/>
    </row>
    <row r="1805" spans="5:11">
      <c r="E1805" s="6"/>
      <c r="F1805" s="13"/>
      <c r="G1805" s="13"/>
      <c r="H1805" s="6"/>
      <c r="I1805" s="6"/>
      <c r="J1805" s="13"/>
      <c r="K1805" s="6"/>
    </row>
    <row r="1806" spans="5:11">
      <c r="E1806" s="6"/>
      <c r="F1806" s="13"/>
      <c r="G1806" s="13"/>
      <c r="H1806" s="6"/>
      <c r="I1806" s="6"/>
      <c r="J1806" s="13"/>
      <c r="K1806" s="6"/>
    </row>
    <row r="1807" spans="5:11">
      <c r="E1807" s="6"/>
      <c r="F1807" s="13"/>
      <c r="G1807" s="13"/>
      <c r="H1807" s="6"/>
      <c r="I1807" s="6"/>
      <c r="J1807" s="13"/>
      <c r="K1807" s="6"/>
    </row>
    <row r="1808" spans="5:11">
      <c r="E1808" s="6"/>
      <c r="F1808" s="13"/>
      <c r="G1808" s="13"/>
      <c r="H1808" s="6"/>
      <c r="I1808" s="6"/>
      <c r="J1808" s="13"/>
      <c r="K1808" s="6"/>
    </row>
    <row r="1809" spans="5:11">
      <c r="E1809" s="6"/>
      <c r="F1809" s="13"/>
      <c r="G1809" s="13"/>
      <c r="H1809" s="6"/>
      <c r="I1809" s="6"/>
      <c r="J1809" s="13"/>
      <c r="K1809" s="6"/>
    </row>
    <row r="1810" spans="5:11">
      <c r="E1810" s="6"/>
      <c r="F1810" s="13"/>
      <c r="G1810" s="13"/>
      <c r="H1810" s="6"/>
      <c r="I1810" s="6"/>
      <c r="J1810" s="13"/>
      <c r="K1810" s="6"/>
    </row>
    <row r="1811" spans="5:11">
      <c r="E1811" s="6"/>
      <c r="F1811" s="13"/>
      <c r="G1811" s="13"/>
      <c r="H1811" s="6"/>
      <c r="I1811" s="6"/>
      <c r="J1811" s="13"/>
      <c r="K1811" s="6"/>
    </row>
    <row r="1812" spans="5:11">
      <c r="E1812" s="6"/>
      <c r="F1812" s="13"/>
      <c r="G1812" s="13"/>
      <c r="H1812" s="6"/>
      <c r="I1812" s="6"/>
      <c r="J1812" s="13"/>
      <c r="K1812" s="6"/>
    </row>
    <row r="1813" spans="5:11">
      <c r="E1813" s="6"/>
      <c r="F1813" s="13"/>
      <c r="G1813" s="13"/>
      <c r="H1813" s="6"/>
      <c r="I1813" s="6"/>
      <c r="J1813" s="13"/>
      <c r="K1813" s="6"/>
    </row>
    <row r="1814" spans="5:11">
      <c r="E1814" s="6"/>
      <c r="F1814" s="13"/>
      <c r="G1814" s="13"/>
      <c r="H1814" s="6"/>
      <c r="I1814" s="6"/>
      <c r="J1814" s="13"/>
      <c r="K1814" s="6"/>
    </row>
    <row r="1815" spans="5:11">
      <c r="E1815" s="6"/>
      <c r="F1815" s="13"/>
      <c r="G1815" s="13"/>
      <c r="H1815" s="6"/>
      <c r="I1815" s="6"/>
      <c r="J1815" s="13"/>
      <c r="K1815" s="6"/>
    </row>
    <row r="1816" spans="5:11">
      <c r="E1816" s="6"/>
      <c r="F1816" s="13"/>
      <c r="G1816" s="13"/>
      <c r="H1816" s="6"/>
      <c r="I1816" s="6"/>
      <c r="J1816" s="13"/>
      <c r="K1816" s="6"/>
    </row>
    <row r="1817" spans="5:11">
      <c r="E1817" s="6"/>
      <c r="F1817" s="13"/>
      <c r="G1817" s="13"/>
      <c r="H1817" s="6"/>
      <c r="I1817" s="6"/>
      <c r="J1817" s="13"/>
      <c r="K1817" s="6"/>
    </row>
    <row r="1818" spans="5:11">
      <c r="E1818" s="6"/>
      <c r="F1818" s="13"/>
      <c r="G1818" s="13"/>
      <c r="H1818" s="6"/>
      <c r="I1818" s="6"/>
      <c r="J1818" s="13"/>
      <c r="K1818" s="6"/>
    </row>
    <row r="1819" spans="5:11">
      <c r="E1819" s="6"/>
      <c r="F1819" s="13"/>
      <c r="G1819" s="13"/>
      <c r="H1819" s="6"/>
      <c r="I1819" s="6"/>
      <c r="J1819" s="13"/>
      <c r="K1819" s="6"/>
    </row>
    <row r="1820" spans="5:11">
      <c r="E1820" s="6"/>
      <c r="F1820" s="13"/>
      <c r="G1820" s="13"/>
      <c r="H1820" s="6"/>
      <c r="I1820" s="6"/>
      <c r="J1820" s="13"/>
      <c r="K1820" s="6"/>
    </row>
    <row r="1821" spans="5:11">
      <c r="E1821" s="6"/>
      <c r="F1821" s="13"/>
      <c r="G1821" s="13"/>
      <c r="H1821" s="6"/>
      <c r="I1821" s="6"/>
      <c r="J1821" s="13"/>
      <c r="K1821" s="6"/>
    </row>
    <row r="1822" spans="5:11">
      <c r="E1822" s="6"/>
      <c r="F1822" s="13"/>
      <c r="G1822" s="13"/>
      <c r="H1822" s="6"/>
      <c r="I1822" s="6"/>
      <c r="J1822" s="13"/>
      <c r="K1822" s="6"/>
    </row>
    <row r="1823" spans="5:11">
      <c r="E1823" s="6"/>
      <c r="F1823" s="13"/>
      <c r="G1823" s="13"/>
      <c r="H1823" s="6"/>
      <c r="I1823" s="6"/>
      <c r="J1823" s="13"/>
      <c r="K1823" s="6"/>
    </row>
    <row r="1824" spans="5:11">
      <c r="E1824" s="6"/>
      <c r="F1824" s="13"/>
      <c r="G1824" s="13"/>
      <c r="H1824" s="6"/>
      <c r="I1824" s="6"/>
      <c r="J1824" s="13"/>
      <c r="K1824" s="6"/>
    </row>
    <row r="1825" spans="5:11">
      <c r="E1825" s="6"/>
      <c r="F1825" s="13"/>
      <c r="G1825" s="13"/>
      <c r="H1825" s="6"/>
      <c r="I1825" s="6"/>
      <c r="J1825" s="13"/>
      <c r="K1825" s="6"/>
    </row>
    <row r="1826" spans="5:11">
      <c r="E1826" s="6"/>
      <c r="F1826" s="13"/>
      <c r="G1826" s="13"/>
      <c r="H1826" s="6"/>
      <c r="I1826" s="6"/>
      <c r="J1826" s="13"/>
      <c r="K1826" s="6"/>
    </row>
    <row r="1827" spans="5:11">
      <c r="E1827" s="6"/>
      <c r="F1827" s="13"/>
      <c r="G1827" s="13"/>
      <c r="H1827" s="6"/>
      <c r="I1827" s="6"/>
      <c r="J1827" s="13"/>
      <c r="K1827" s="6"/>
    </row>
    <row r="1828" spans="5:11">
      <c r="E1828" s="6"/>
      <c r="F1828" s="13"/>
      <c r="G1828" s="13"/>
      <c r="H1828" s="6"/>
      <c r="I1828" s="6"/>
      <c r="J1828" s="13"/>
      <c r="K1828" s="6"/>
    </row>
    <row r="1829" spans="5:11">
      <c r="E1829" s="6"/>
      <c r="F1829" s="13"/>
      <c r="G1829" s="13"/>
      <c r="H1829" s="6"/>
      <c r="I1829" s="6"/>
      <c r="J1829" s="13"/>
      <c r="K1829" s="6"/>
    </row>
    <row r="1830" spans="5:11">
      <c r="E1830" s="6"/>
      <c r="F1830" s="13"/>
      <c r="G1830" s="13"/>
      <c r="H1830" s="6"/>
      <c r="I1830" s="6"/>
      <c r="J1830" s="13"/>
      <c r="K1830" s="6"/>
    </row>
    <row r="1831" spans="5:11">
      <c r="E1831" s="6"/>
      <c r="F1831" s="13"/>
      <c r="G1831" s="13"/>
      <c r="H1831" s="6"/>
      <c r="I1831" s="6"/>
      <c r="J1831" s="13"/>
      <c r="K1831" s="6"/>
    </row>
    <row r="1832" spans="5:11">
      <c r="E1832" s="6"/>
      <c r="F1832" s="13"/>
      <c r="G1832" s="13"/>
      <c r="H1832" s="6"/>
      <c r="I1832" s="6"/>
      <c r="J1832" s="13"/>
      <c r="K1832" s="6"/>
    </row>
    <row r="1833" spans="5:11">
      <c r="E1833" s="6"/>
      <c r="F1833" s="13"/>
      <c r="G1833" s="13"/>
      <c r="H1833" s="6"/>
      <c r="I1833" s="6"/>
      <c r="J1833" s="13"/>
      <c r="K1833" s="6"/>
    </row>
    <row r="1834" spans="5:11">
      <c r="E1834" s="6"/>
      <c r="F1834" s="13"/>
      <c r="G1834" s="13"/>
      <c r="H1834" s="6"/>
      <c r="I1834" s="6"/>
      <c r="J1834" s="13"/>
      <c r="K1834" s="6"/>
    </row>
    <row r="1835" spans="5:11">
      <c r="E1835" s="6"/>
      <c r="F1835" s="13"/>
      <c r="G1835" s="13"/>
      <c r="H1835" s="6"/>
      <c r="I1835" s="6"/>
      <c r="J1835" s="13"/>
      <c r="K1835" s="6"/>
    </row>
    <row r="1836" spans="5:11">
      <c r="E1836" s="6"/>
      <c r="F1836" s="13"/>
      <c r="G1836" s="13"/>
      <c r="H1836" s="6"/>
      <c r="I1836" s="6"/>
      <c r="J1836" s="13"/>
      <c r="K1836" s="6"/>
    </row>
    <row r="1837" spans="5:11">
      <c r="E1837" s="6"/>
      <c r="F1837" s="13"/>
      <c r="G1837" s="13"/>
      <c r="H1837" s="6"/>
      <c r="I1837" s="6"/>
      <c r="J1837" s="13"/>
      <c r="K1837" s="6"/>
    </row>
    <row r="1838" spans="5:11">
      <c r="E1838" s="6"/>
      <c r="F1838" s="13"/>
      <c r="G1838" s="13"/>
      <c r="H1838" s="6"/>
      <c r="I1838" s="6"/>
      <c r="J1838" s="13"/>
      <c r="K1838" s="6"/>
    </row>
    <row r="1839" spans="5:11">
      <c r="E1839" s="6"/>
      <c r="F1839" s="13"/>
      <c r="G1839" s="13"/>
      <c r="H1839" s="6"/>
      <c r="I1839" s="6"/>
      <c r="J1839" s="13"/>
      <c r="K1839" s="6"/>
    </row>
    <row r="1840" spans="5:11">
      <c r="E1840" s="6"/>
      <c r="F1840" s="13"/>
      <c r="G1840" s="13"/>
      <c r="H1840" s="6"/>
      <c r="I1840" s="6"/>
      <c r="J1840" s="13"/>
      <c r="K1840" s="6"/>
    </row>
    <row r="1841" spans="5:11">
      <c r="E1841" s="6"/>
      <c r="F1841" s="13"/>
      <c r="G1841" s="13"/>
      <c r="H1841" s="6"/>
      <c r="I1841" s="6"/>
      <c r="J1841" s="13"/>
      <c r="K1841" s="6"/>
    </row>
    <row r="1842" spans="5:11">
      <c r="E1842" s="6"/>
      <c r="F1842" s="13"/>
      <c r="G1842" s="13"/>
      <c r="H1842" s="6"/>
      <c r="I1842" s="6"/>
      <c r="J1842" s="13"/>
      <c r="K1842" s="6"/>
    </row>
    <row r="1843" spans="5:11">
      <c r="E1843" s="6"/>
      <c r="F1843" s="13"/>
      <c r="G1843" s="13"/>
      <c r="H1843" s="6"/>
      <c r="I1843" s="6"/>
      <c r="J1843" s="13"/>
      <c r="K1843" s="6"/>
    </row>
    <row r="1844" spans="5:11">
      <c r="E1844" s="6"/>
      <c r="F1844" s="13"/>
      <c r="G1844" s="13"/>
      <c r="H1844" s="6"/>
      <c r="I1844" s="6"/>
      <c r="J1844" s="13"/>
      <c r="K1844" s="6"/>
    </row>
    <row r="1845" spans="5:11">
      <c r="E1845" s="6"/>
      <c r="F1845" s="13"/>
      <c r="G1845" s="13"/>
      <c r="H1845" s="6"/>
      <c r="I1845" s="6"/>
      <c r="J1845" s="13"/>
      <c r="K1845" s="6"/>
    </row>
    <row r="1846" spans="5:11">
      <c r="E1846" s="6"/>
      <c r="F1846" s="13"/>
      <c r="G1846" s="13"/>
      <c r="H1846" s="6"/>
      <c r="I1846" s="6"/>
      <c r="J1846" s="13"/>
      <c r="K1846" s="6"/>
    </row>
    <row r="1847" spans="5:11">
      <c r="E1847" s="6"/>
      <c r="F1847" s="13"/>
      <c r="G1847" s="13"/>
      <c r="H1847" s="6"/>
      <c r="I1847" s="6"/>
      <c r="J1847" s="13"/>
      <c r="K1847" s="6"/>
    </row>
    <row r="1848" spans="5:11">
      <c r="E1848" s="6"/>
      <c r="F1848" s="13"/>
      <c r="G1848" s="13"/>
      <c r="H1848" s="6"/>
      <c r="I1848" s="6"/>
      <c r="J1848" s="13"/>
      <c r="K1848" s="6"/>
    </row>
    <row r="1849" spans="5:11">
      <c r="E1849" s="6"/>
      <c r="F1849" s="13"/>
      <c r="G1849" s="13"/>
      <c r="H1849" s="6"/>
      <c r="I1849" s="6"/>
      <c r="J1849" s="13"/>
      <c r="K1849" s="6"/>
    </row>
    <row r="1850" spans="5:11">
      <c r="E1850" s="6"/>
      <c r="F1850" s="13"/>
      <c r="G1850" s="13"/>
      <c r="H1850" s="6"/>
      <c r="I1850" s="6"/>
      <c r="J1850" s="13"/>
      <c r="K1850" s="6"/>
    </row>
    <row r="1851" spans="5:11">
      <c r="E1851" s="6"/>
      <c r="F1851" s="13"/>
      <c r="G1851" s="13"/>
      <c r="H1851" s="6"/>
      <c r="I1851" s="6"/>
      <c r="J1851" s="13"/>
      <c r="K1851" s="6"/>
    </row>
    <row r="1852" spans="5:11">
      <c r="E1852" s="6"/>
      <c r="F1852" s="13"/>
      <c r="G1852" s="13"/>
      <c r="H1852" s="6"/>
      <c r="I1852" s="6"/>
      <c r="J1852" s="13"/>
      <c r="K1852" s="6"/>
    </row>
    <row r="1853" spans="5:11">
      <c r="E1853" s="6"/>
      <c r="F1853" s="13"/>
      <c r="G1853" s="13"/>
      <c r="H1853" s="6"/>
      <c r="I1853" s="6"/>
      <c r="J1853" s="13"/>
      <c r="K1853" s="6"/>
    </row>
    <row r="1854" spans="5:11">
      <c r="E1854" s="6"/>
      <c r="F1854" s="13"/>
      <c r="G1854" s="13"/>
      <c r="H1854" s="6"/>
      <c r="I1854" s="6"/>
      <c r="J1854" s="13"/>
      <c r="K1854" s="6"/>
    </row>
    <row r="1855" spans="5:11">
      <c r="E1855" s="6"/>
      <c r="F1855" s="13"/>
      <c r="G1855" s="13"/>
      <c r="H1855" s="6"/>
      <c r="I1855" s="6"/>
      <c r="J1855" s="13"/>
      <c r="K1855" s="6"/>
    </row>
    <row r="1856" spans="5:11">
      <c r="E1856" s="6"/>
      <c r="F1856" s="13"/>
      <c r="G1856" s="13"/>
      <c r="H1856" s="6"/>
      <c r="I1856" s="6"/>
      <c r="J1856" s="13"/>
      <c r="K1856" s="6"/>
    </row>
    <row r="1857" spans="5:11">
      <c r="E1857" s="6"/>
      <c r="F1857" s="13"/>
      <c r="G1857" s="13"/>
      <c r="H1857" s="6"/>
      <c r="I1857" s="6"/>
      <c r="J1857" s="13"/>
      <c r="K1857" s="6"/>
    </row>
    <row r="1858" spans="5:11">
      <c r="E1858" s="6"/>
      <c r="F1858" s="13"/>
      <c r="G1858" s="13"/>
      <c r="H1858" s="6"/>
      <c r="I1858" s="6"/>
      <c r="J1858" s="13"/>
      <c r="K1858" s="6"/>
    </row>
    <row r="1859" spans="5:11">
      <c r="E1859" s="6"/>
      <c r="F1859" s="13"/>
      <c r="G1859" s="13"/>
      <c r="H1859" s="6"/>
      <c r="I1859" s="6"/>
      <c r="J1859" s="13"/>
      <c r="K1859" s="6"/>
    </row>
    <row r="1860" spans="5:11">
      <c r="E1860" s="6"/>
      <c r="F1860" s="13"/>
      <c r="G1860" s="13"/>
      <c r="H1860" s="6"/>
      <c r="I1860" s="6"/>
      <c r="J1860" s="13"/>
      <c r="K1860" s="6"/>
    </row>
    <row r="1861" spans="5:11">
      <c r="E1861" s="6"/>
      <c r="F1861" s="13"/>
      <c r="G1861" s="13"/>
      <c r="H1861" s="6"/>
      <c r="I1861" s="6"/>
      <c r="J1861" s="13"/>
      <c r="K1861" s="6"/>
    </row>
    <row r="1862" spans="5:11">
      <c r="E1862" s="6"/>
      <c r="F1862" s="13"/>
      <c r="G1862" s="13"/>
      <c r="H1862" s="6"/>
      <c r="I1862" s="6"/>
      <c r="J1862" s="13"/>
      <c r="K1862" s="6"/>
    </row>
    <row r="1863" spans="5:11">
      <c r="E1863" s="6"/>
      <c r="F1863" s="13"/>
      <c r="G1863" s="13"/>
      <c r="H1863" s="6"/>
      <c r="I1863" s="6"/>
      <c r="J1863" s="13"/>
      <c r="K1863" s="6"/>
    </row>
    <row r="1864" spans="5:11">
      <c r="E1864" s="6"/>
      <c r="F1864" s="13"/>
      <c r="G1864" s="13"/>
      <c r="H1864" s="6"/>
      <c r="I1864" s="6"/>
      <c r="J1864" s="13"/>
      <c r="K1864" s="6"/>
    </row>
    <row r="1865" spans="5:11">
      <c r="E1865" s="6"/>
      <c r="F1865" s="13"/>
      <c r="G1865" s="13"/>
      <c r="H1865" s="6"/>
      <c r="I1865" s="6"/>
      <c r="J1865" s="13"/>
      <c r="K1865" s="6"/>
    </row>
    <row r="1866" spans="5:11">
      <c r="E1866" s="6"/>
      <c r="F1866" s="13"/>
      <c r="G1866" s="13"/>
      <c r="H1866" s="6"/>
      <c r="I1866" s="6"/>
      <c r="J1866" s="13"/>
      <c r="K1866" s="6"/>
    </row>
    <row r="1867" spans="5:11">
      <c r="E1867" s="6"/>
      <c r="F1867" s="13"/>
      <c r="G1867" s="13"/>
      <c r="H1867" s="6"/>
      <c r="I1867" s="6"/>
      <c r="J1867" s="13"/>
      <c r="K1867" s="6"/>
    </row>
    <row r="1868" spans="5:11">
      <c r="E1868" s="6"/>
      <c r="F1868" s="13"/>
      <c r="G1868" s="13"/>
      <c r="H1868" s="6"/>
      <c r="I1868" s="6"/>
      <c r="J1868" s="13"/>
      <c r="K1868" s="6"/>
    </row>
    <row r="1869" spans="5:11">
      <c r="E1869" s="6"/>
      <c r="F1869" s="13"/>
      <c r="G1869" s="13"/>
      <c r="H1869" s="6"/>
      <c r="I1869" s="6"/>
      <c r="J1869" s="13"/>
      <c r="K1869" s="6"/>
    </row>
    <row r="1870" spans="5:11">
      <c r="E1870" s="6"/>
      <c r="F1870" s="13"/>
      <c r="G1870" s="13"/>
      <c r="H1870" s="6"/>
      <c r="I1870" s="6"/>
      <c r="J1870" s="13"/>
      <c r="K1870" s="6"/>
    </row>
    <row r="1871" spans="5:11">
      <c r="E1871" s="6"/>
      <c r="F1871" s="13"/>
      <c r="G1871" s="13"/>
      <c r="H1871" s="6"/>
      <c r="I1871" s="6"/>
      <c r="J1871" s="13"/>
      <c r="K1871" s="6"/>
    </row>
    <row r="1872" spans="5:11">
      <c r="E1872" s="6"/>
      <c r="F1872" s="13"/>
      <c r="G1872" s="13"/>
      <c r="H1872" s="6"/>
      <c r="I1872" s="6"/>
      <c r="J1872" s="13"/>
      <c r="K1872" s="6"/>
    </row>
    <row r="1873" spans="5:11">
      <c r="E1873" s="6"/>
      <c r="F1873" s="13"/>
      <c r="G1873" s="13"/>
      <c r="H1873" s="6"/>
      <c r="I1873" s="6"/>
      <c r="J1873" s="13"/>
      <c r="K1873" s="6"/>
    </row>
    <row r="1874" spans="5:11">
      <c r="E1874" s="6"/>
      <c r="F1874" s="13"/>
      <c r="G1874" s="13"/>
      <c r="H1874" s="6"/>
      <c r="I1874" s="6"/>
      <c r="J1874" s="13"/>
      <c r="K1874" s="6"/>
    </row>
    <row r="1875" spans="5:11">
      <c r="E1875" s="6"/>
      <c r="F1875" s="13"/>
      <c r="G1875" s="13"/>
      <c r="H1875" s="6"/>
      <c r="I1875" s="6"/>
      <c r="J1875" s="13"/>
      <c r="K1875" s="6"/>
    </row>
    <row r="1876" spans="5:11">
      <c r="E1876" s="6"/>
      <c r="F1876" s="13"/>
      <c r="G1876" s="13"/>
      <c r="H1876" s="6"/>
      <c r="I1876" s="6"/>
      <c r="J1876" s="13"/>
      <c r="K1876" s="6"/>
    </row>
    <row r="1877" spans="5:11">
      <c r="E1877" s="6"/>
      <c r="F1877" s="13"/>
      <c r="G1877" s="13"/>
      <c r="H1877" s="6"/>
      <c r="I1877" s="6"/>
      <c r="J1877" s="13"/>
      <c r="K1877" s="6"/>
    </row>
    <row r="1878" spans="5:11">
      <c r="E1878" s="6"/>
      <c r="F1878" s="13"/>
      <c r="G1878" s="13"/>
      <c r="H1878" s="6"/>
      <c r="I1878" s="6"/>
      <c r="J1878" s="13"/>
      <c r="K1878" s="6"/>
    </row>
    <row r="1879" spans="5:11">
      <c r="E1879" s="6"/>
      <c r="F1879" s="13"/>
      <c r="G1879" s="13"/>
      <c r="H1879" s="6"/>
      <c r="I1879" s="6"/>
      <c r="J1879" s="13"/>
      <c r="K1879" s="6"/>
    </row>
    <row r="1880" spans="5:11">
      <c r="E1880" s="6"/>
      <c r="F1880" s="13"/>
      <c r="G1880" s="13"/>
      <c r="H1880" s="6"/>
      <c r="I1880" s="6"/>
      <c r="J1880" s="13"/>
      <c r="K1880" s="6"/>
    </row>
    <row r="1881" spans="5:11">
      <c r="E1881" s="6"/>
      <c r="F1881" s="13"/>
      <c r="G1881" s="13"/>
      <c r="H1881" s="6"/>
      <c r="I1881" s="6"/>
      <c r="J1881" s="13"/>
      <c r="K1881" s="6"/>
    </row>
    <row r="1882" spans="5:11">
      <c r="E1882" s="6"/>
      <c r="F1882" s="13"/>
      <c r="G1882" s="13"/>
      <c r="H1882" s="6"/>
      <c r="I1882" s="6"/>
      <c r="J1882" s="13"/>
      <c r="K1882" s="6"/>
    </row>
    <row r="1883" spans="5:11">
      <c r="E1883" s="6"/>
      <c r="F1883" s="13"/>
      <c r="G1883" s="13"/>
      <c r="H1883" s="6"/>
      <c r="I1883" s="6"/>
      <c r="J1883" s="13"/>
      <c r="K1883" s="6"/>
    </row>
    <row r="1884" spans="5:11">
      <c r="E1884" s="6"/>
      <c r="F1884" s="13"/>
      <c r="G1884" s="13"/>
      <c r="H1884" s="6"/>
      <c r="I1884" s="6"/>
      <c r="J1884" s="13"/>
      <c r="K1884" s="6"/>
    </row>
    <row r="1885" spans="5:11">
      <c r="E1885" s="6"/>
      <c r="F1885" s="13"/>
      <c r="G1885" s="13"/>
      <c r="H1885" s="6"/>
      <c r="I1885" s="6"/>
      <c r="J1885" s="13"/>
      <c r="K1885" s="6"/>
    </row>
    <row r="1886" spans="5:11">
      <c r="E1886" s="6"/>
      <c r="F1886" s="13"/>
      <c r="G1886" s="13"/>
      <c r="H1886" s="6"/>
      <c r="I1886" s="6"/>
      <c r="J1886" s="13"/>
      <c r="K1886" s="6"/>
    </row>
    <row r="1887" spans="5:11">
      <c r="E1887" s="6"/>
      <c r="F1887" s="13"/>
      <c r="G1887" s="13"/>
      <c r="H1887" s="6"/>
      <c r="I1887" s="6"/>
      <c r="J1887" s="13"/>
      <c r="K1887" s="6"/>
    </row>
    <row r="1888" spans="5:11">
      <c r="E1888" s="6"/>
      <c r="F1888" s="13"/>
      <c r="G1888" s="13"/>
      <c r="H1888" s="6"/>
      <c r="I1888" s="6"/>
      <c r="J1888" s="13"/>
      <c r="K1888" s="6"/>
    </row>
    <row r="1889" spans="5:11">
      <c r="E1889" s="6"/>
      <c r="F1889" s="13"/>
      <c r="G1889" s="13"/>
      <c r="H1889" s="6"/>
      <c r="I1889" s="6"/>
      <c r="J1889" s="13"/>
      <c r="K1889" s="6"/>
    </row>
    <row r="1890" spans="5:11">
      <c r="E1890" s="6"/>
      <c r="F1890" s="13"/>
      <c r="G1890" s="13"/>
      <c r="H1890" s="6"/>
      <c r="I1890" s="6"/>
      <c r="J1890" s="13"/>
      <c r="K1890" s="6"/>
    </row>
    <row r="1891" spans="5:11">
      <c r="E1891" s="6"/>
      <c r="F1891" s="13"/>
      <c r="G1891" s="13"/>
      <c r="H1891" s="6"/>
      <c r="I1891" s="6"/>
      <c r="J1891" s="13"/>
      <c r="K1891" s="6"/>
    </row>
    <row r="1892" spans="5:11">
      <c r="E1892" s="6"/>
      <c r="F1892" s="13"/>
      <c r="G1892" s="13"/>
      <c r="H1892" s="6"/>
      <c r="I1892" s="6"/>
      <c r="J1892" s="13"/>
      <c r="K1892" s="6"/>
    </row>
    <row r="1893" spans="5:11">
      <c r="E1893" s="6"/>
      <c r="F1893" s="13"/>
      <c r="G1893" s="13"/>
      <c r="H1893" s="6"/>
      <c r="I1893" s="6"/>
      <c r="J1893" s="13"/>
      <c r="K1893" s="6"/>
    </row>
    <row r="1894" spans="5:11">
      <c r="E1894" s="6"/>
      <c r="F1894" s="13"/>
      <c r="G1894" s="13"/>
      <c r="H1894" s="6"/>
      <c r="I1894" s="6"/>
      <c r="J1894" s="13"/>
      <c r="K1894" s="6"/>
    </row>
    <row r="1895" spans="5:11">
      <c r="E1895" s="6"/>
      <c r="F1895" s="13"/>
      <c r="G1895" s="13"/>
      <c r="H1895" s="6"/>
      <c r="I1895" s="6"/>
      <c r="J1895" s="13"/>
      <c r="K1895" s="6"/>
    </row>
    <row r="1896" spans="5:11">
      <c r="E1896" s="6"/>
      <c r="F1896" s="13"/>
      <c r="G1896" s="13"/>
      <c r="H1896" s="6"/>
      <c r="I1896" s="6"/>
      <c r="J1896" s="13"/>
      <c r="K1896" s="6"/>
    </row>
    <row r="1897" spans="5:11">
      <c r="E1897" s="6"/>
      <c r="F1897" s="13"/>
      <c r="G1897" s="13"/>
      <c r="H1897" s="6"/>
      <c r="I1897" s="6"/>
      <c r="J1897" s="13"/>
      <c r="K1897" s="6"/>
    </row>
    <row r="1898" spans="5:11">
      <c r="E1898" s="6"/>
      <c r="F1898" s="13"/>
      <c r="G1898" s="13"/>
      <c r="H1898" s="6"/>
      <c r="I1898" s="6"/>
      <c r="J1898" s="13"/>
      <c r="K1898" s="6"/>
    </row>
    <row r="1899" spans="5:11">
      <c r="E1899" s="6"/>
      <c r="F1899" s="13"/>
      <c r="G1899" s="13"/>
      <c r="H1899" s="6"/>
      <c r="I1899" s="6"/>
      <c r="J1899" s="13"/>
      <c r="K1899" s="6"/>
    </row>
    <row r="1900" spans="5:11">
      <c r="E1900" s="6"/>
      <c r="F1900" s="13"/>
      <c r="G1900" s="13"/>
      <c r="H1900" s="6"/>
      <c r="I1900" s="6"/>
      <c r="J1900" s="13"/>
      <c r="K1900" s="6"/>
    </row>
    <row r="1901" spans="5:11">
      <c r="E1901" s="6"/>
      <c r="F1901" s="13"/>
      <c r="G1901" s="13"/>
      <c r="H1901" s="6"/>
      <c r="I1901" s="6"/>
      <c r="J1901" s="13"/>
      <c r="K1901" s="6"/>
    </row>
    <row r="1902" spans="5:11">
      <c r="E1902" s="6"/>
      <c r="F1902" s="13"/>
      <c r="G1902" s="13"/>
      <c r="H1902" s="6"/>
      <c r="I1902" s="6"/>
      <c r="J1902" s="13"/>
      <c r="K1902" s="6"/>
    </row>
    <row r="1903" spans="5:11">
      <c r="E1903" s="6"/>
      <c r="F1903" s="13"/>
      <c r="G1903" s="13"/>
      <c r="H1903" s="6"/>
      <c r="I1903" s="6"/>
      <c r="J1903" s="13"/>
      <c r="K1903" s="6"/>
    </row>
    <row r="1904" spans="5:11">
      <c r="E1904" s="6"/>
      <c r="F1904" s="13"/>
      <c r="G1904" s="13"/>
      <c r="H1904" s="6"/>
      <c r="I1904" s="6"/>
      <c r="J1904" s="13"/>
      <c r="K1904" s="6"/>
    </row>
    <row r="1905" spans="5:11">
      <c r="E1905" s="6"/>
      <c r="F1905" s="13"/>
      <c r="G1905" s="13"/>
      <c r="H1905" s="6"/>
      <c r="I1905" s="6"/>
      <c r="J1905" s="13"/>
      <c r="K1905" s="6"/>
    </row>
    <row r="1906" spans="5:11">
      <c r="E1906" s="6"/>
      <c r="F1906" s="13"/>
      <c r="G1906" s="13"/>
      <c r="H1906" s="6"/>
      <c r="I1906" s="6"/>
      <c r="J1906" s="13"/>
      <c r="K1906" s="6"/>
    </row>
    <row r="1907" spans="5:11">
      <c r="E1907" s="6"/>
      <c r="F1907" s="13"/>
      <c r="G1907" s="13"/>
      <c r="H1907" s="6"/>
      <c r="I1907" s="6"/>
      <c r="J1907" s="13"/>
      <c r="K1907" s="6"/>
    </row>
    <row r="1908" spans="5:11">
      <c r="E1908" s="6"/>
      <c r="F1908" s="13"/>
      <c r="G1908" s="13"/>
      <c r="H1908" s="6"/>
      <c r="I1908" s="6"/>
      <c r="J1908" s="13"/>
      <c r="K1908" s="6"/>
    </row>
    <row r="1909" spans="5:11">
      <c r="E1909" s="6"/>
      <c r="F1909" s="13"/>
      <c r="G1909" s="13"/>
      <c r="H1909" s="6"/>
      <c r="I1909" s="6"/>
      <c r="J1909" s="13"/>
      <c r="K1909" s="6"/>
    </row>
    <row r="1910" spans="5:11">
      <c r="E1910" s="6"/>
      <c r="F1910" s="13"/>
      <c r="G1910" s="13"/>
      <c r="H1910" s="6"/>
      <c r="I1910" s="6"/>
      <c r="J1910" s="13"/>
      <c r="K1910" s="6"/>
    </row>
    <row r="1911" spans="5:11">
      <c r="E1911" s="6"/>
      <c r="F1911" s="13"/>
      <c r="G1911" s="13"/>
      <c r="H1911" s="6"/>
      <c r="I1911" s="6"/>
      <c r="J1911" s="13"/>
      <c r="K1911" s="6"/>
    </row>
    <row r="1912" spans="5:11">
      <c r="E1912" s="6"/>
      <c r="F1912" s="13"/>
      <c r="G1912" s="13"/>
      <c r="H1912" s="6"/>
      <c r="I1912" s="6"/>
      <c r="J1912" s="13"/>
      <c r="K1912" s="6"/>
    </row>
    <row r="1913" spans="5:11">
      <c r="E1913" s="6"/>
      <c r="F1913" s="13"/>
      <c r="G1913" s="13"/>
      <c r="H1913" s="6"/>
      <c r="I1913" s="6"/>
      <c r="J1913" s="13"/>
      <c r="K1913" s="6"/>
    </row>
    <row r="1914" spans="5:11">
      <c r="E1914" s="6"/>
      <c r="F1914" s="13"/>
      <c r="G1914" s="13"/>
      <c r="H1914" s="6"/>
      <c r="I1914" s="6"/>
      <c r="J1914" s="13"/>
      <c r="K1914" s="6"/>
    </row>
    <row r="1915" spans="5:11">
      <c r="E1915" s="6"/>
      <c r="F1915" s="13"/>
      <c r="G1915" s="13"/>
      <c r="H1915" s="6"/>
      <c r="I1915" s="6"/>
      <c r="J1915" s="13"/>
      <c r="K1915" s="6"/>
    </row>
    <row r="1916" spans="5:11">
      <c r="E1916" s="6"/>
      <c r="F1916" s="13"/>
      <c r="G1916" s="13"/>
      <c r="H1916" s="6"/>
      <c r="I1916" s="6"/>
      <c r="J1916" s="13"/>
      <c r="K1916" s="6"/>
    </row>
    <row r="1917" spans="5:11">
      <c r="E1917" s="6"/>
      <c r="F1917" s="13"/>
      <c r="G1917" s="13"/>
      <c r="H1917" s="6"/>
      <c r="I1917" s="6"/>
      <c r="J1917" s="13"/>
      <c r="K1917" s="6"/>
    </row>
    <row r="1918" spans="5:11">
      <c r="E1918" s="6"/>
      <c r="F1918" s="13"/>
      <c r="G1918" s="13"/>
      <c r="H1918" s="6"/>
      <c r="I1918" s="6"/>
      <c r="J1918" s="13"/>
      <c r="K1918" s="6"/>
    </row>
    <row r="1919" spans="5:11">
      <c r="E1919" s="6"/>
      <c r="F1919" s="13"/>
      <c r="G1919" s="13"/>
      <c r="H1919" s="6"/>
      <c r="I1919" s="6"/>
      <c r="J1919" s="13"/>
      <c r="K1919" s="6"/>
    </row>
    <row r="1920" spans="5:11">
      <c r="E1920" s="6"/>
      <c r="F1920" s="13"/>
      <c r="G1920" s="13"/>
      <c r="H1920" s="6"/>
      <c r="I1920" s="6"/>
      <c r="J1920" s="13"/>
      <c r="K1920" s="6"/>
    </row>
    <row r="1921" spans="5:11">
      <c r="E1921" s="6"/>
      <c r="F1921" s="13"/>
      <c r="G1921" s="13"/>
      <c r="H1921" s="6"/>
      <c r="I1921" s="6"/>
      <c r="J1921" s="13"/>
      <c r="K1921" s="6"/>
    </row>
    <row r="1922" spans="5:11">
      <c r="E1922" s="6"/>
      <c r="F1922" s="13"/>
      <c r="G1922" s="13"/>
      <c r="H1922" s="6"/>
      <c r="I1922" s="6"/>
      <c r="J1922" s="13"/>
      <c r="K1922" s="6"/>
    </row>
    <row r="1923" spans="5:11">
      <c r="E1923" s="6"/>
      <c r="F1923" s="13"/>
      <c r="G1923" s="13"/>
      <c r="H1923" s="6"/>
      <c r="I1923" s="6"/>
      <c r="J1923" s="13"/>
      <c r="K1923" s="6"/>
    </row>
    <row r="1924" spans="5:11">
      <c r="E1924" s="6"/>
      <c r="F1924" s="13"/>
      <c r="G1924" s="13"/>
      <c r="H1924" s="6"/>
      <c r="I1924" s="6"/>
      <c r="J1924" s="13"/>
      <c r="K1924" s="6"/>
    </row>
    <row r="1925" spans="5:11">
      <c r="E1925" s="6"/>
      <c r="F1925" s="13"/>
      <c r="G1925" s="13"/>
      <c r="H1925" s="6"/>
      <c r="I1925" s="6"/>
      <c r="J1925" s="13"/>
      <c r="K1925" s="6"/>
    </row>
    <row r="1926" spans="5:11">
      <c r="E1926" s="6"/>
      <c r="F1926" s="13"/>
      <c r="G1926" s="13"/>
      <c r="H1926" s="6"/>
      <c r="I1926" s="6"/>
      <c r="J1926" s="13"/>
      <c r="K1926" s="6"/>
    </row>
    <row r="1927" spans="5:11">
      <c r="E1927" s="6"/>
      <c r="F1927" s="13"/>
      <c r="G1927" s="13"/>
      <c r="H1927" s="6"/>
      <c r="I1927" s="6"/>
      <c r="J1927" s="13"/>
      <c r="K1927" s="6"/>
    </row>
    <row r="1928" spans="5:11">
      <c r="E1928" s="6"/>
      <c r="F1928" s="13"/>
      <c r="G1928" s="13"/>
      <c r="H1928" s="6"/>
      <c r="I1928" s="6"/>
      <c r="J1928" s="13"/>
      <c r="K1928" s="6"/>
    </row>
    <row r="1929" spans="5:11">
      <c r="E1929" s="6"/>
      <c r="F1929" s="13"/>
      <c r="G1929" s="13"/>
      <c r="H1929" s="6"/>
      <c r="I1929" s="6"/>
      <c r="J1929" s="13"/>
      <c r="K1929" s="6"/>
    </row>
    <row r="1930" spans="5:11">
      <c r="E1930" s="6"/>
      <c r="F1930" s="13"/>
      <c r="G1930" s="13"/>
      <c r="H1930" s="6"/>
      <c r="I1930" s="6"/>
      <c r="J1930" s="13"/>
      <c r="K1930" s="6"/>
    </row>
    <row r="1931" spans="5:11">
      <c r="E1931" s="6"/>
      <c r="F1931" s="13"/>
      <c r="G1931" s="13"/>
      <c r="H1931" s="6"/>
      <c r="I1931" s="6"/>
      <c r="J1931" s="13"/>
      <c r="K1931" s="6"/>
    </row>
    <row r="1932" spans="5:11">
      <c r="E1932" s="6"/>
      <c r="F1932" s="13"/>
      <c r="G1932" s="13"/>
      <c r="H1932" s="6"/>
      <c r="I1932" s="6"/>
      <c r="J1932" s="13"/>
      <c r="K1932" s="6"/>
    </row>
    <row r="1933" spans="5:11">
      <c r="E1933" s="6"/>
      <c r="F1933" s="13"/>
      <c r="G1933" s="13"/>
      <c r="H1933" s="6"/>
      <c r="I1933" s="6"/>
      <c r="J1933" s="13"/>
      <c r="K1933" s="6"/>
    </row>
    <row r="1934" spans="5:11">
      <c r="E1934" s="6"/>
      <c r="F1934" s="13"/>
      <c r="G1934" s="13"/>
      <c r="H1934" s="6"/>
      <c r="I1934" s="6"/>
      <c r="J1934" s="13"/>
      <c r="K1934" s="6"/>
    </row>
    <row r="1935" spans="5:11">
      <c r="E1935" s="6"/>
      <c r="F1935" s="13"/>
      <c r="G1935" s="13"/>
      <c r="H1935" s="6"/>
      <c r="I1935" s="6"/>
      <c r="J1935" s="13"/>
      <c r="K1935" s="6"/>
    </row>
    <row r="1936" spans="5:11">
      <c r="E1936" s="6"/>
      <c r="F1936" s="13"/>
      <c r="G1936" s="13"/>
      <c r="H1936" s="6"/>
      <c r="I1936" s="6"/>
      <c r="J1936" s="13"/>
      <c r="K1936" s="6"/>
    </row>
    <row r="1937" spans="5:11">
      <c r="E1937" s="6"/>
      <c r="F1937" s="13"/>
      <c r="G1937" s="13"/>
      <c r="H1937" s="6"/>
      <c r="I1937" s="6"/>
      <c r="J1937" s="13"/>
      <c r="K1937" s="6"/>
    </row>
    <row r="1938" spans="5:11">
      <c r="E1938" s="6"/>
      <c r="F1938" s="13"/>
      <c r="G1938" s="13"/>
      <c r="H1938" s="6"/>
      <c r="I1938" s="6"/>
      <c r="J1938" s="13"/>
      <c r="K1938" s="6"/>
    </row>
    <row r="1939" spans="5:11">
      <c r="E1939" s="6"/>
      <c r="F1939" s="13"/>
      <c r="G1939" s="13"/>
      <c r="H1939" s="6"/>
      <c r="I1939" s="6"/>
      <c r="J1939" s="13"/>
      <c r="K1939" s="6"/>
    </row>
    <row r="1940" spans="5:11">
      <c r="E1940" s="6"/>
      <c r="F1940" s="13"/>
      <c r="G1940" s="13"/>
      <c r="H1940" s="6"/>
      <c r="I1940" s="6"/>
      <c r="J1940" s="13"/>
      <c r="K1940" s="6"/>
    </row>
    <row r="1941" spans="5:11">
      <c r="E1941" s="6"/>
      <c r="F1941" s="13"/>
      <c r="G1941" s="13"/>
      <c r="H1941" s="6"/>
      <c r="I1941" s="6"/>
      <c r="J1941" s="13"/>
      <c r="K1941" s="6"/>
    </row>
    <row r="1942" spans="5:11">
      <c r="E1942" s="6"/>
      <c r="F1942" s="13"/>
      <c r="G1942" s="13"/>
      <c r="H1942" s="6"/>
      <c r="I1942" s="6"/>
      <c r="J1942" s="13"/>
      <c r="K1942" s="6"/>
    </row>
    <row r="1943" spans="5:11">
      <c r="E1943" s="6"/>
      <c r="F1943" s="13"/>
      <c r="G1943" s="13"/>
      <c r="H1943" s="6"/>
      <c r="I1943" s="6"/>
      <c r="J1943" s="13"/>
      <c r="K1943" s="6"/>
    </row>
    <row r="1944" spans="5:11">
      <c r="E1944" s="6"/>
      <c r="F1944" s="13"/>
      <c r="G1944" s="13"/>
      <c r="H1944" s="6"/>
      <c r="I1944" s="6"/>
      <c r="J1944" s="13"/>
      <c r="K1944" s="6"/>
    </row>
    <row r="1945" spans="5:11">
      <c r="E1945" s="6"/>
      <c r="F1945" s="13"/>
      <c r="G1945" s="13"/>
      <c r="H1945" s="6"/>
      <c r="I1945" s="6"/>
      <c r="J1945" s="13"/>
      <c r="K1945" s="6"/>
    </row>
    <row r="1946" spans="5:11">
      <c r="E1946" s="6"/>
      <c r="F1946" s="13"/>
      <c r="G1946" s="13"/>
      <c r="H1946" s="6"/>
      <c r="I1946" s="6"/>
      <c r="J1946" s="13"/>
      <c r="K1946" s="6"/>
    </row>
    <row r="1947" spans="5:11">
      <c r="E1947" s="6"/>
      <c r="F1947" s="13"/>
      <c r="G1947" s="13"/>
      <c r="H1947" s="6"/>
      <c r="I1947" s="6"/>
      <c r="J1947" s="13"/>
      <c r="K1947" s="6"/>
    </row>
    <row r="1948" spans="5:11">
      <c r="E1948" s="6"/>
      <c r="F1948" s="13"/>
      <c r="G1948" s="13"/>
      <c r="H1948" s="6"/>
      <c r="I1948" s="6"/>
      <c r="J1948" s="13"/>
      <c r="K1948" s="6"/>
    </row>
    <row r="1949" spans="5:11">
      <c r="E1949" s="6"/>
      <c r="F1949" s="13"/>
      <c r="G1949" s="13"/>
      <c r="H1949" s="6"/>
      <c r="I1949" s="6"/>
      <c r="J1949" s="13"/>
      <c r="K1949" s="6"/>
    </row>
    <row r="1950" spans="5:11">
      <c r="E1950" s="6"/>
      <c r="F1950" s="13"/>
      <c r="G1950" s="13"/>
      <c r="H1950" s="6"/>
      <c r="I1950" s="6"/>
      <c r="J1950" s="13"/>
      <c r="K1950" s="6"/>
    </row>
    <row r="1951" spans="5:11">
      <c r="E1951" s="6"/>
      <c r="F1951" s="13"/>
      <c r="G1951" s="13"/>
      <c r="H1951" s="6"/>
      <c r="I1951" s="6"/>
      <c r="J1951" s="13"/>
      <c r="K1951" s="6"/>
    </row>
    <row r="1952" spans="5:11">
      <c r="E1952" s="6"/>
      <c r="F1952" s="13"/>
      <c r="G1952" s="13"/>
      <c r="H1952" s="6"/>
      <c r="I1952" s="6"/>
      <c r="J1952" s="13"/>
      <c r="K1952" s="6"/>
    </row>
    <row r="1953" spans="5:11">
      <c r="E1953" s="6"/>
      <c r="F1953" s="13"/>
      <c r="G1953" s="13"/>
      <c r="H1953" s="6"/>
      <c r="I1953" s="6"/>
      <c r="J1953" s="13"/>
      <c r="K1953" s="6"/>
    </row>
    <row r="1954" spans="5:11">
      <c r="E1954" s="6"/>
      <c r="F1954" s="13"/>
      <c r="G1954" s="13"/>
      <c r="H1954" s="6"/>
      <c r="I1954" s="6"/>
      <c r="J1954" s="13"/>
      <c r="K1954" s="6"/>
    </row>
    <row r="1955" spans="5:11">
      <c r="E1955" s="6"/>
      <c r="F1955" s="13"/>
      <c r="G1955" s="13"/>
      <c r="H1955" s="6"/>
      <c r="I1955" s="6"/>
      <c r="J1955" s="13"/>
      <c r="K1955" s="6"/>
    </row>
    <row r="1956" spans="5:11">
      <c r="E1956" s="6"/>
      <c r="F1956" s="13"/>
      <c r="G1956" s="13"/>
      <c r="H1956" s="6"/>
      <c r="I1956" s="6"/>
      <c r="J1956" s="13"/>
      <c r="K1956" s="6"/>
    </row>
    <row r="1957" spans="5:11">
      <c r="E1957" s="6"/>
      <c r="F1957" s="13"/>
      <c r="G1957" s="13"/>
      <c r="H1957" s="6"/>
      <c r="I1957" s="6"/>
      <c r="J1957" s="13"/>
      <c r="K1957" s="6"/>
    </row>
    <row r="1958" spans="5:11">
      <c r="E1958" s="6"/>
      <c r="F1958" s="13"/>
      <c r="G1958" s="13"/>
      <c r="H1958" s="6"/>
      <c r="I1958" s="6"/>
      <c r="J1958" s="13"/>
      <c r="K1958" s="6"/>
    </row>
    <row r="1959" spans="5:11">
      <c r="E1959" s="6"/>
      <c r="F1959" s="13"/>
      <c r="G1959" s="13"/>
      <c r="H1959" s="6"/>
      <c r="I1959" s="6"/>
      <c r="J1959" s="13"/>
      <c r="K1959" s="6"/>
    </row>
    <row r="1960" spans="5:11">
      <c r="E1960" s="6"/>
      <c r="F1960" s="13"/>
      <c r="G1960" s="13"/>
      <c r="H1960" s="6"/>
      <c r="I1960" s="6"/>
      <c r="J1960" s="13"/>
      <c r="K1960" s="6"/>
    </row>
    <row r="1961" spans="5:11">
      <c r="E1961" s="6"/>
      <c r="F1961" s="13"/>
      <c r="G1961" s="13"/>
      <c r="H1961" s="6"/>
      <c r="I1961" s="6"/>
      <c r="J1961" s="13"/>
      <c r="K1961" s="6"/>
    </row>
    <row r="1962" spans="5:11">
      <c r="E1962" s="6"/>
      <c r="F1962" s="13"/>
      <c r="G1962" s="13"/>
      <c r="H1962" s="6"/>
      <c r="I1962" s="6"/>
      <c r="J1962" s="13"/>
      <c r="K1962" s="6"/>
    </row>
    <row r="1963" spans="5:11">
      <c r="E1963" s="6"/>
      <c r="F1963" s="13"/>
      <c r="G1963" s="13"/>
      <c r="H1963" s="6"/>
      <c r="I1963" s="6"/>
      <c r="J1963" s="13"/>
      <c r="K1963" s="6"/>
    </row>
    <row r="1964" spans="5:11">
      <c r="E1964" s="6"/>
      <c r="F1964" s="13"/>
      <c r="G1964" s="13"/>
      <c r="H1964" s="6"/>
      <c r="I1964" s="6"/>
      <c r="J1964" s="13"/>
      <c r="K1964" s="6"/>
    </row>
    <row r="1965" spans="5:11">
      <c r="E1965" s="6"/>
      <c r="F1965" s="13"/>
      <c r="G1965" s="13"/>
      <c r="H1965" s="6"/>
      <c r="I1965" s="6"/>
      <c r="J1965" s="13"/>
      <c r="K1965" s="6"/>
    </row>
    <row r="1966" spans="5:11">
      <c r="E1966" s="6"/>
      <c r="F1966" s="13"/>
      <c r="G1966" s="13"/>
      <c r="H1966" s="6"/>
      <c r="I1966" s="6"/>
      <c r="J1966" s="13"/>
      <c r="K1966" s="6"/>
    </row>
    <row r="1967" spans="5:11">
      <c r="E1967" s="6"/>
      <c r="F1967" s="13"/>
      <c r="G1967" s="13"/>
      <c r="H1967" s="6"/>
      <c r="I1967" s="6"/>
      <c r="J1967" s="13"/>
      <c r="K1967" s="6"/>
    </row>
    <row r="1968" spans="5:11">
      <c r="E1968" s="6"/>
      <c r="F1968" s="13"/>
      <c r="G1968" s="13"/>
      <c r="H1968" s="6"/>
      <c r="I1968" s="6"/>
      <c r="J1968" s="13"/>
      <c r="K1968" s="6"/>
    </row>
    <row r="1969" spans="5:11">
      <c r="E1969" s="6"/>
      <c r="F1969" s="13"/>
      <c r="G1969" s="13"/>
      <c r="H1969" s="6"/>
      <c r="I1969" s="6"/>
      <c r="J1969" s="13"/>
      <c r="K1969" s="6"/>
    </row>
    <row r="1970" spans="5:11">
      <c r="E1970" s="6"/>
      <c r="F1970" s="13"/>
      <c r="G1970" s="13"/>
      <c r="H1970" s="6"/>
      <c r="I1970" s="6"/>
      <c r="J1970" s="13"/>
      <c r="K1970" s="6"/>
    </row>
    <row r="1971" spans="5:11">
      <c r="E1971" s="6"/>
      <c r="F1971" s="13"/>
      <c r="G1971" s="13"/>
      <c r="H1971" s="6"/>
      <c r="I1971" s="6"/>
      <c r="J1971" s="13"/>
      <c r="K1971" s="6"/>
    </row>
    <row r="1972" spans="5:11">
      <c r="E1972" s="6"/>
      <c r="F1972" s="13"/>
      <c r="G1972" s="13"/>
      <c r="H1972" s="6"/>
      <c r="I1972" s="6"/>
      <c r="J1972" s="13"/>
      <c r="K1972" s="6"/>
    </row>
    <row r="1973" spans="5:11">
      <c r="E1973" s="6"/>
      <c r="F1973" s="13"/>
      <c r="G1973" s="13"/>
      <c r="H1973" s="6"/>
      <c r="I1973" s="6"/>
      <c r="J1973" s="13"/>
      <c r="K1973" s="6"/>
    </row>
    <row r="1974" spans="5:11">
      <c r="E1974" s="6"/>
      <c r="F1974" s="13"/>
      <c r="G1974" s="13"/>
      <c r="H1974" s="6"/>
      <c r="I1974" s="6"/>
      <c r="J1974" s="13"/>
      <c r="K1974" s="6"/>
    </row>
    <row r="1975" spans="5:11">
      <c r="E1975" s="6"/>
      <c r="F1975" s="13"/>
      <c r="G1975" s="13"/>
      <c r="H1975" s="6"/>
      <c r="I1975" s="6"/>
      <c r="J1975" s="13"/>
      <c r="K1975" s="6"/>
    </row>
    <row r="1976" spans="5:11">
      <c r="E1976" s="6"/>
      <c r="F1976" s="13"/>
      <c r="G1976" s="13"/>
      <c r="H1976" s="6"/>
      <c r="I1976" s="6"/>
      <c r="J1976" s="13"/>
      <c r="K1976" s="6"/>
    </row>
    <row r="1977" spans="5:11">
      <c r="E1977" s="6"/>
      <c r="F1977" s="13"/>
      <c r="G1977" s="13"/>
      <c r="H1977" s="6"/>
      <c r="I1977" s="6"/>
      <c r="J1977" s="13"/>
      <c r="K1977" s="6"/>
    </row>
    <row r="1978" spans="5:11">
      <c r="E1978" s="6"/>
      <c r="F1978" s="13"/>
      <c r="G1978" s="13"/>
      <c r="H1978" s="6"/>
      <c r="I1978" s="6"/>
      <c r="J1978" s="13"/>
      <c r="K1978" s="6"/>
    </row>
    <row r="1979" spans="5:11">
      <c r="E1979" s="6"/>
      <c r="F1979" s="13"/>
      <c r="G1979" s="13"/>
      <c r="H1979" s="6"/>
      <c r="I1979" s="6"/>
      <c r="J1979" s="13"/>
      <c r="K1979" s="6"/>
    </row>
    <row r="1980" spans="5:11">
      <c r="E1980" s="6"/>
      <c r="F1980" s="13"/>
      <c r="G1980" s="13"/>
      <c r="H1980" s="6"/>
      <c r="I1980" s="6"/>
      <c r="J1980" s="13"/>
      <c r="K1980" s="6"/>
    </row>
    <row r="1981" spans="5:11">
      <c r="E1981" s="6"/>
      <c r="F1981" s="13"/>
      <c r="G1981" s="13"/>
      <c r="H1981" s="6"/>
      <c r="I1981" s="6"/>
      <c r="J1981" s="13"/>
      <c r="K1981" s="6"/>
    </row>
    <row r="1982" spans="5:11">
      <c r="E1982" s="6"/>
      <c r="F1982" s="13"/>
      <c r="G1982" s="13"/>
      <c r="H1982" s="6"/>
      <c r="I1982" s="6"/>
      <c r="J1982" s="13"/>
      <c r="K1982" s="6"/>
    </row>
    <row r="1983" spans="5:11">
      <c r="E1983" s="6"/>
      <c r="F1983" s="13"/>
      <c r="G1983" s="13"/>
      <c r="H1983" s="6"/>
      <c r="I1983" s="6"/>
      <c r="J1983" s="13"/>
      <c r="K1983" s="6"/>
    </row>
    <row r="1984" spans="5:11">
      <c r="E1984" s="6"/>
      <c r="F1984" s="13"/>
      <c r="G1984" s="13"/>
      <c r="H1984" s="6"/>
      <c r="I1984" s="6"/>
      <c r="J1984" s="13"/>
      <c r="K1984" s="6"/>
    </row>
    <row r="1985" spans="5:11">
      <c r="E1985" s="6"/>
      <c r="F1985" s="13"/>
      <c r="G1985" s="13"/>
      <c r="H1985" s="6"/>
      <c r="I1985" s="6"/>
      <c r="J1985" s="13"/>
      <c r="K1985" s="6"/>
    </row>
    <row r="1986" spans="5:11">
      <c r="E1986" s="6"/>
      <c r="F1986" s="13"/>
      <c r="G1986" s="13"/>
      <c r="H1986" s="6"/>
      <c r="I1986" s="6"/>
      <c r="J1986" s="13"/>
      <c r="K1986" s="6"/>
    </row>
    <row r="1987" spans="5:11">
      <c r="E1987" s="6"/>
      <c r="F1987" s="13"/>
      <c r="G1987" s="13"/>
      <c r="H1987" s="6"/>
      <c r="I1987" s="6"/>
      <c r="J1987" s="13"/>
      <c r="K1987" s="6"/>
    </row>
    <row r="1988" spans="5:11">
      <c r="E1988" s="6"/>
      <c r="F1988" s="13"/>
      <c r="G1988" s="13"/>
      <c r="H1988" s="6"/>
      <c r="I1988" s="6"/>
      <c r="J1988" s="13"/>
      <c r="K1988" s="6"/>
    </row>
    <row r="1989" spans="5:11">
      <c r="E1989" s="6"/>
      <c r="F1989" s="13"/>
      <c r="G1989" s="13"/>
      <c r="H1989" s="6"/>
      <c r="I1989" s="6"/>
      <c r="J1989" s="13"/>
      <c r="K1989" s="6"/>
    </row>
    <row r="1990" spans="5:11">
      <c r="E1990" s="6"/>
      <c r="F1990" s="13"/>
      <c r="G1990" s="13"/>
      <c r="H1990" s="6"/>
      <c r="I1990" s="6"/>
      <c r="J1990" s="13"/>
      <c r="K1990" s="6"/>
    </row>
    <row r="1991" spans="5:11">
      <c r="E1991" s="6"/>
      <c r="F1991" s="13"/>
      <c r="G1991" s="13"/>
      <c r="H1991" s="6"/>
      <c r="I1991" s="6"/>
      <c r="J1991" s="13"/>
      <c r="K1991" s="6"/>
    </row>
    <row r="1992" spans="5:11">
      <c r="E1992" s="6"/>
      <c r="F1992" s="13"/>
      <c r="G1992" s="13"/>
      <c r="H1992" s="6"/>
      <c r="I1992" s="6"/>
      <c r="J1992" s="13"/>
      <c r="K1992" s="6"/>
    </row>
    <row r="1993" spans="5:11">
      <c r="E1993" s="6"/>
      <c r="F1993" s="13"/>
      <c r="G1993" s="13"/>
      <c r="H1993" s="6"/>
      <c r="I1993" s="6"/>
      <c r="J1993" s="13"/>
      <c r="K1993" s="6"/>
    </row>
    <row r="1994" spans="5:11">
      <c r="E1994" s="6"/>
      <c r="F1994" s="13"/>
      <c r="G1994" s="13"/>
      <c r="H1994" s="6"/>
      <c r="I1994" s="6"/>
      <c r="J1994" s="13"/>
      <c r="K1994" s="6"/>
    </row>
    <row r="1995" spans="5:11">
      <c r="E1995" s="6"/>
      <c r="F1995" s="13"/>
      <c r="G1995" s="13"/>
      <c r="H1995" s="6"/>
      <c r="I1995" s="6"/>
      <c r="J1995" s="13"/>
      <c r="K1995" s="6"/>
    </row>
    <row r="1996" spans="5:11">
      <c r="E1996" s="6"/>
      <c r="F1996" s="13"/>
      <c r="G1996" s="13"/>
      <c r="H1996" s="6"/>
      <c r="I1996" s="6"/>
      <c r="J1996" s="13"/>
      <c r="K1996" s="6"/>
    </row>
    <row r="1997" spans="5:11">
      <c r="E1997" s="6"/>
      <c r="F1997" s="13"/>
      <c r="G1997" s="13"/>
      <c r="H1997" s="6"/>
      <c r="I1997" s="6"/>
      <c r="J1997" s="13"/>
      <c r="K1997" s="6"/>
    </row>
    <row r="1998" spans="5:11">
      <c r="E1998" s="6"/>
      <c r="F1998" s="13"/>
      <c r="G1998" s="13"/>
      <c r="H1998" s="6"/>
      <c r="I1998" s="6"/>
      <c r="J1998" s="13"/>
      <c r="K1998" s="6"/>
    </row>
    <row r="1999" spans="5:11">
      <c r="E1999" s="6"/>
      <c r="F1999" s="13"/>
      <c r="G1999" s="13"/>
      <c r="H1999" s="6"/>
      <c r="I1999" s="6"/>
      <c r="J1999" s="13"/>
      <c r="K1999" s="6"/>
    </row>
    <row r="2000" spans="5:11">
      <c r="E2000" s="6"/>
      <c r="F2000" s="13"/>
      <c r="G2000" s="13"/>
      <c r="H2000" s="6"/>
      <c r="I2000" s="6"/>
      <c r="J2000" s="13"/>
      <c r="K2000" s="6"/>
    </row>
    <row r="2001" spans="5:11">
      <c r="E2001" s="6"/>
      <c r="F2001" s="13"/>
      <c r="G2001" s="13"/>
      <c r="H2001" s="6"/>
      <c r="I2001" s="6"/>
      <c r="J2001" s="13"/>
      <c r="K2001" s="6"/>
    </row>
    <row r="2002" spans="5:11">
      <c r="E2002" s="6"/>
      <c r="F2002" s="13"/>
      <c r="G2002" s="13"/>
      <c r="H2002" s="6"/>
      <c r="I2002" s="6"/>
      <c r="J2002" s="13"/>
      <c r="K2002" s="6"/>
    </row>
    <row r="2003" spans="5:11">
      <c r="E2003" s="6"/>
      <c r="F2003" s="13"/>
      <c r="G2003" s="13"/>
      <c r="H2003" s="6"/>
      <c r="I2003" s="6"/>
      <c r="J2003" s="13"/>
      <c r="K2003" s="6"/>
    </row>
    <row r="2004" spans="5:11">
      <c r="E2004" s="6"/>
      <c r="F2004" s="13"/>
      <c r="G2004" s="13"/>
      <c r="H2004" s="6"/>
      <c r="I2004" s="6"/>
      <c r="J2004" s="13"/>
      <c r="K2004" s="6"/>
    </row>
    <row r="2005" spans="5:11">
      <c r="E2005" s="6"/>
      <c r="F2005" s="13"/>
      <c r="G2005" s="13"/>
      <c r="H2005" s="6"/>
      <c r="I2005" s="6"/>
      <c r="J2005" s="13"/>
      <c r="K2005" s="6"/>
    </row>
    <row r="2006" spans="5:11">
      <c r="E2006" s="6"/>
      <c r="F2006" s="13"/>
      <c r="G2006" s="13"/>
      <c r="H2006" s="6"/>
      <c r="I2006" s="6"/>
      <c r="J2006" s="13"/>
      <c r="K2006" s="6"/>
    </row>
    <row r="2007" spans="5:11">
      <c r="E2007" s="6"/>
      <c r="F2007" s="13"/>
      <c r="G2007" s="13"/>
      <c r="H2007" s="6"/>
      <c r="I2007" s="6"/>
      <c r="J2007" s="13"/>
      <c r="K2007" s="6"/>
    </row>
    <row r="2008" spans="5:11">
      <c r="E2008" s="6"/>
      <c r="F2008" s="13"/>
      <c r="G2008" s="13"/>
      <c r="H2008" s="6"/>
      <c r="I2008" s="6"/>
      <c r="J2008" s="13"/>
      <c r="K2008" s="6"/>
    </row>
    <row r="2009" spans="5:11">
      <c r="E2009" s="6"/>
      <c r="F2009" s="13"/>
      <c r="G2009" s="13"/>
      <c r="H2009" s="6"/>
      <c r="I2009" s="6"/>
      <c r="J2009" s="13"/>
      <c r="K2009" s="6"/>
    </row>
    <row r="2010" spans="5:11">
      <c r="E2010" s="6"/>
      <c r="F2010" s="13"/>
      <c r="G2010" s="13"/>
      <c r="H2010" s="6"/>
      <c r="I2010" s="6"/>
      <c r="J2010" s="13"/>
      <c r="K2010" s="6"/>
    </row>
    <row r="2011" spans="5:11">
      <c r="E2011" s="6"/>
      <c r="F2011" s="13"/>
      <c r="G2011" s="13"/>
      <c r="H2011" s="6"/>
      <c r="I2011" s="6"/>
      <c r="J2011" s="13"/>
      <c r="K2011" s="6"/>
    </row>
    <row r="2012" spans="5:11">
      <c r="E2012" s="6"/>
      <c r="F2012" s="13"/>
      <c r="G2012" s="13"/>
      <c r="H2012" s="6"/>
      <c r="I2012" s="6"/>
      <c r="J2012" s="13"/>
      <c r="K2012" s="6"/>
    </row>
    <row r="2013" spans="5:11">
      <c r="E2013" s="6"/>
      <c r="F2013" s="13"/>
      <c r="G2013" s="13"/>
      <c r="H2013" s="6"/>
      <c r="I2013" s="6"/>
      <c r="J2013" s="13"/>
      <c r="K2013" s="6"/>
    </row>
    <row r="2014" spans="5:11">
      <c r="E2014" s="6"/>
      <c r="F2014" s="13"/>
      <c r="G2014" s="13"/>
      <c r="H2014" s="6"/>
      <c r="I2014" s="6"/>
      <c r="J2014" s="13"/>
      <c r="K2014" s="6"/>
    </row>
    <row r="2015" spans="5:11">
      <c r="E2015" s="6"/>
      <c r="F2015" s="13"/>
      <c r="G2015" s="13"/>
      <c r="H2015" s="6"/>
      <c r="I2015" s="6"/>
      <c r="J2015" s="13"/>
      <c r="K2015" s="6"/>
    </row>
    <row r="2016" spans="5:11">
      <c r="E2016" s="6"/>
      <c r="F2016" s="13"/>
      <c r="G2016" s="13"/>
      <c r="H2016" s="6"/>
      <c r="I2016" s="6"/>
      <c r="J2016" s="13"/>
      <c r="K2016" s="6"/>
    </row>
    <row r="2017" spans="5:11">
      <c r="E2017" s="6"/>
      <c r="F2017" s="13"/>
      <c r="G2017" s="13"/>
      <c r="H2017" s="6"/>
      <c r="I2017" s="6"/>
      <c r="J2017" s="13"/>
      <c r="K2017" s="6"/>
    </row>
    <row r="2018" spans="5:11">
      <c r="E2018" s="6"/>
      <c r="F2018" s="13"/>
      <c r="G2018" s="13"/>
      <c r="H2018" s="6"/>
      <c r="I2018" s="6"/>
      <c r="J2018" s="13"/>
      <c r="K2018" s="6"/>
    </row>
    <row r="2019" spans="5:11">
      <c r="E2019" s="6"/>
      <c r="F2019" s="13"/>
      <c r="G2019" s="13"/>
      <c r="H2019" s="6"/>
      <c r="I2019" s="6"/>
      <c r="J2019" s="13"/>
      <c r="K2019" s="6"/>
    </row>
    <row r="2020" spans="5:11">
      <c r="E2020" s="6"/>
      <c r="F2020" s="13"/>
      <c r="G2020" s="13"/>
      <c r="H2020" s="6"/>
      <c r="I2020" s="6"/>
      <c r="J2020" s="13"/>
      <c r="K2020" s="6"/>
    </row>
    <row r="2021" spans="5:11">
      <c r="E2021" s="6"/>
      <c r="F2021" s="13"/>
      <c r="G2021" s="13"/>
      <c r="H2021" s="6"/>
      <c r="I2021" s="6"/>
      <c r="J2021" s="13"/>
      <c r="K2021" s="6"/>
    </row>
    <row r="2022" spans="5:11">
      <c r="E2022" s="6"/>
      <c r="F2022" s="13"/>
      <c r="G2022" s="13"/>
      <c r="H2022" s="6"/>
      <c r="I2022" s="6"/>
      <c r="J2022" s="13"/>
      <c r="K2022" s="6"/>
    </row>
    <row r="2023" spans="5:11">
      <c r="E2023" s="6"/>
      <c r="F2023" s="13"/>
      <c r="G2023" s="13"/>
      <c r="H2023" s="6"/>
      <c r="I2023" s="6"/>
      <c r="J2023" s="13"/>
      <c r="K2023" s="6"/>
    </row>
    <row r="2024" spans="5:11">
      <c r="E2024" s="6"/>
      <c r="F2024" s="13"/>
      <c r="G2024" s="13"/>
      <c r="H2024" s="6"/>
      <c r="I2024" s="6"/>
      <c r="J2024" s="13"/>
      <c r="K2024" s="6"/>
    </row>
    <row r="2025" spans="5:11">
      <c r="E2025" s="6"/>
      <c r="F2025" s="13"/>
      <c r="G2025" s="13"/>
      <c r="H2025" s="6"/>
      <c r="I2025" s="6"/>
      <c r="J2025" s="13"/>
      <c r="K2025" s="6"/>
    </row>
    <row r="2026" spans="5:11">
      <c r="E2026" s="6"/>
      <c r="F2026" s="13"/>
      <c r="G2026" s="13"/>
      <c r="H2026" s="6"/>
      <c r="I2026" s="6"/>
      <c r="J2026" s="13"/>
      <c r="K2026" s="6"/>
    </row>
    <row r="2027" spans="5:11">
      <c r="E2027" s="6"/>
      <c r="F2027" s="13"/>
      <c r="G2027" s="13"/>
      <c r="H2027" s="6"/>
      <c r="I2027" s="6"/>
      <c r="J2027" s="13"/>
      <c r="K2027" s="6"/>
    </row>
    <row r="2028" spans="5:11">
      <c r="E2028" s="6"/>
      <c r="F2028" s="13"/>
      <c r="G2028" s="13"/>
      <c r="H2028" s="6"/>
      <c r="I2028" s="6"/>
      <c r="J2028" s="13"/>
      <c r="K2028" s="6"/>
    </row>
    <row r="2029" spans="5:11">
      <c r="E2029" s="6"/>
      <c r="F2029" s="13"/>
      <c r="G2029" s="13"/>
      <c r="H2029" s="6"/>
      <c r="I2029" s="6"/>
      <c r="J2029" s="13"/>
      <c r="K2029" s="6"/>
    </row>
    <row r="2030" spans="5:11">
      <c r="E2030" s="6"/>
      <c r="F2030" s="13"/>
      <c r="G2030" s="13"/>
      <c r="H2030" s="6"/>
      <c r="I2030" s="6"/>
      <c r="J2030" s="13"/>
      <c r="K2030" s="6"/>
    </row>
    <row r="2031" spans="5:11">
      <c r="E2031" s="6"/>
      <c r="F2031" s="13"/>
      <c r="G2031" s="13"/>
      <c r="H2031" s="6"/>
      <c r="I2031" s="6"/>
      <c r="J2031" s="13"/>
      <c r="K2031" s="6"/>
    </row>
    <row r="2032" spans="5:11">
      <c r="E2032" s="6"/>
      <c r="F2032" s="13"/>
      <c r="G2032" s="13"/>
      <c r="H2032" s="6"/>
      <c r="I2032" s="6"/>
      <c r="J2032" s="13"/>
      <c r="K2032" s="6"/>
    </row>
    <row r="2033" spans="5:11">
      <c r="E2033" s="6"/>
      <c r="F2033" s="13"/>
      <c r="G2033" s="13"/>
      <c r="H2033" s="6"/>
      <c r="I2033" s="6"/>
      <c r="J2033" s="13"/>
      <c r="K2033" s="6"/>
    </row>
    <row r="2034" spans="5:11">
      <c r="E2034" s="6"/>
      <c r="F2034" s="13"/>
      <c r="G2034" s="13"/>
      <c r="H2034" s="6"/>
      <c r="I2034" s="6"/>
      <c r="J2034" s="13"/>
      <c r="K2034" s="6"/>
    </row>
    <row r="2035" spans="5:11">
      <c r="E2035" s="6"/>
      <c r="F2035" s="13"/>
      <c r="G2035" s="13"/>
      <c r="H2035" s="6"/>
      <c r="I2035" s="6"/>
      <c r="J2035" s="13"/>
      <c r="K2035" s="6"/>
    </row>
    <row r="2036" spans="5:11">
      <c r="E2036" s="6"/>
      <c r="F2036" s="13"/>
      <c r="G2036" s="13"/>
      <c r="H2036" s="6"/>
      <c r="I2036" s="6"/>
      <c r="J2036" s="13"/>
      <c r="K2036" s="6"/>
    </row>
    <row r="2037" spans="5:11">
      <c r="E2037" s="6"/>
      <c r="F2037" s="13"/>
      <c r="G2037" s="13"/>
      <c r="H2037" s="6"/>
      <c r="I2037" s="6"/>
      <c r="J2037" s="13"/>
      <c r="K2037" s="6"/>
    </row>
    <row r="2038" spans="5:11">
      <c r="E2038" s="6"/>
      <c r="F2038" s="13"/>
      <c r="G2038" s="13"/>
      <c r="H2038" s="6"/>
      <c r="I2038" s="6"/>
      <c r="J2038" s="13"/>
      <c r="K2038" s="6"/>
    </row>
    <row r="2039" spans="5:11">
      <c r="E2039" s="6"/>
      <c r="F2039" s="13"/>
      <c r="G2039" s="13"/>
      <c r="H2039" s="6"/>
      <c r="I2039" s="6"/>
      <c r="J2039" s="13"/>
      <c r="K2039" s="6"/>
    </row>
    <row r="2040" spans="5:11">
      <c r="E2040" s="6"/>
      <c r="F2040" s="13"/>
      <c r="G2040" s="13"/>
      <c r="H2040" s="6"/>
      <c r="I2040" s="6"/>
      <c r="J2040" s="13"/>
      <c r="K2040" s="6"/>
    </row>
    <row r="2041" spans="5:11">
      <c r="E2041" s="6"/>
      <c r="F2041" s="13"/>
      <c r="G2041" s="13"/>
      <c r="H2041" s="6"/>
      <c r="I2041" s="6"/>
      <c r="J2041" s="13"/>
      <c r="K2041" s="6"/>
    </row>
    <row r="2042" spans="5:11">
      <c r="E2042" s="6"/>
      <c r="F2042" s="13"/>
      <c r="G2042" s="13"/>
      <c r="H2042" s="6"/>
      <c r="I2042" s="6"/>
      <c r="J2042" s="13"/>
      <c r="K2042" s="6"/>
    </row>
    <row r="2043" spans="5:11">
      <c r="E2043" s="6"/>
      <c r="F2043" s="13"/>
      <c r="G2043" s="13"/>
      <c r="H2043" s="6"/>
      <c r="I2043" s="6"/>
      <c r="J2043" s="13"/>
      <c r="K2043" s="6"/>
    </row>
    <row r="2044" spans="5:11">
      <c r="E2044" s="6"/>
      <c r="F2044" s="13"/>
      <c r="G2044" s="13"/>
      <c r="H2044" s="6"/>
      <c r="I2044" s="6"/>
      <c r="J2044" s="13"/>
      <c r="K2044" s="6"/>
    </row>
    <row r="2045" spans="5:11">
      <c r="E2045" s="6"/>
      <c r="F2045" s="13"/>
      <c r="G2045" s="13"/>
      <c r="H2045" s="6"/>
      <c r="I2045" s="6"/>
      <c r="J2045" s="13"/>
      <c r="K2045" s="6"/>
    </row>
    <row r="2046" spans="5:11">
      <c r="E2046" s="6"/>
      <c r="F2046" s="13"/>
      <c r="G2046" s="13"/>
      <c r="H2046" s="6"/>
      <c r="I2046" s="6"/>
      <c r="J2046" s="13"/>
      <c r="K2046" s="6"/>
    </row>
    <row r="2047" spans="5:11">
      <c r="E2047" s="6"/>
      <c r="F2047" s="13"/>
      <c r="G2047" s="13"/>
      <c r="H2047" s="6"/>
      <c r="I2047" s="6"/>
      <c r="J2047" s="13"/>
      <c r="K2047" s="6"/>
    </row>
    <row r="2048" spans="5:11">
      <c r="E2048" s="6"/>
      <c r="F2048" s="13"/>
      <c r="G2048" s="13"/>
      <c r="H2048" s="6"/>
      <c r="I2048" s="6"/>
      <c r="J2048" s="13"/>
      <c r="K2048" s="6"/>
    </row>
    <row r="2049" spans="5:11">
      <c r="E2049" s="6"/>
      <c r="F2049" s="13"/>
      <c r="G2049" s="13"/>
      <c r="H2049" s="6"/>
      <c r="I2049" s="6"/>
      <c r="J2049" s="13"/>
      <c r="K2049" s="6"/>
    </row>
    <row r="2050" spans="5:11">
      <c r="E2050" s="6"/>
      <c r="F2050" s="13"/>
      <c r="G2050" s="13"/>
      <c r="H2050" s="6"/>
      <c r="I2050" s="6"/>
      <c r="J2050" s="13"/>
      <c r="K2050" s="6"/>
    </row>
    <row r="2051" spans="5:11">
      <c r="E2051" s="6"/>
      <c r="F2051" s="13"/>
      <c r="G2051" s="13"/>
      <c r="H2051" s="6"/>
      <c r="I2051" s="6"/>
      <c r="J2051" s="13"/>
      <c r="K2051" s="6"/>
    </row>
    <row r="2052" spans="5:11">
      <c r="E2052" s="6"/>
      <c r="F2052" s="13"/>
      <c r="G2052" s="13"/>
      <c r="H2052" s="6"/>
      <c r="I2052" s="6"/>
      <c r="J2052" s="13"/>
      <c r="K2052" s="6"/>
    </row>
    <row r="2053" spans="5:11">
      <c r="E2053" s="6"/>
      <c r="F2053" s="13"/>
      <c r="G2053" s="13"/>
      <c r="H2053" s="6"/>
      <c r="I2053" s="6"/>
      <c r="J2053" s="13"/>
      <c r="K2053" s="6"/>
    </row>
    <row r="2054" spans="5:11">
      <c r="E2054" s="6"/>
      <c r="F2054" s="13"/>
      <c r="G2054" s="13"/>
      <c r="H2054" s="6"/>
      <c r="I2054" s="6"/>
      <c r="J2054" s="13"/>
      <c r="K2054" s="6"/>
    </row>
    <row r="2055" spans="5:11">
      <c r="E2055" s="6"/>
      <c r="F2055" s="13"/>
      <c r="G2055" s="13"/>
      <c r="H2055" s="6"/>
      <c r="I2055" s="6"/>
      <c r="J2055" s="13"/>
      <c r="K2055" s="6"/>
    </row>
    <row r="2056" spans="5:11">
      <c r="E2056" s="6"/>
      <c r="F2056" s="13"/>
      <c r="G2056" s="13"/>
      <c r="H2056" s="6"/>
      <c r="I2056" s="6"/>
      <c r="J2056" s="13"/>
      <c r="K2056" s="6"/>
    </row>
    <row r="2057" spans="5:11">
      <c r="E2057" s="6"/>
      <c r="F2057" s="13"/>
      <c r="G2057" s="13"/>
      <c r="H2057" s="6"/>
      <c r="I2057" s="6"/>
      <c r="J2057" s="13"/>
      <c r="K2057" s="6"/>
    </row>
    <row r="2058" spans="5:11">
      <c r="E2058" s="6"/>
      <c r="F2058" s="13"/>
      <c r="G2058" s="13"/>
      <c r="H2058" s="6"/>
      <c r="I2058" s="6"/>
      <c r="J2058" s="13"/>
      <c r="K2058" s="6"/>
    </row>
    <row r="2059" spans="5:11">
      <c r="E2059" s="6"/>
      <c r="F2059" s="13"/>
      <c r="G2059" s="13"/>
      <c r="H2059" s="6"/>
      <c r="I2059" s="6"/>
      <c r="J2059" s="13"/>
      <c r="K2059" s="6"/>
    </row>
    <row r="2060" spans="5:11">
      <c r="E2060" s="6"/>
      <c r="F2060" s="13"/>
      <c r="G2060" s="13"/>
      <c r="H2060" s="6"/>
      <c r="I2060" s="6"/>
      <c r="J2060" s="13"/>
      <c r="K2060" s="6"/>
    </row>
    <row r="2061" spans="5:11">
      <c r="E2061" s="6"/>
      <c r="F2061" s="13"/>
      <c r="G2061" s="13"/>
      <c r="H2061" s="6"/>
      <c r="I2061" s="6"/>
      <c r="J2061" s="13"/>
      <c r="K2061" s="6"/>
    </row>
    <row r="2062" spans="5:11">
      <c r="E2062" s="6"/>
      <c r="F2062" s="13"/>
      <c r="G2062" s="13"/>
      <c r="H2062" s="6"/>
      <c r="I2062" s="6"/>
      <c r="J2062" s="13"/>
      <c r="K2062" s="6"/>
    </row>
    <row r="2063" spans="5:11">
      <c r="E2063" s="6"/>
      <c r="F2063" s="13"/>
      <c r="G2063" s="13"/>
      <c r="H2063" s="6"/>
      <c r="I2063" s="6"/>
      <c r="J2063" s="13"/>
      <c r="K2063" s="6"/>
    </row>
    <row r="2064" spans="5:11">
      <c r="E2064" s="6"/>
      <c r="F2064" s="13"/>
      <c r="G2064" s="13"/>
      <c r="H2064" s="6"/>
      <c r="I2064" s="6"/>
      <c r="J2064" s="13"/>
      <c r="K2064" s="6"/>
    </row>
    <row r="2065" spans="5:11">
      <c r="E2065" s="6"/>
      <c r="F2065" s="13"/>
      <c r="G2065" s="13"/>
      <c r="H2065" s="6"/>
      <c r="I2065" s="6"/>
      <c r="J2065" s="13"/>
      <c r="K2065" s="6"/>
    </row>
    <row r="2066" spans="5:11">
      <c r="E2066" s="6"/>
      <c r="F2066" s="13"/>
      <c r="G2066" s="13"/>
      <c r="H2066" s="6"/>
      <c r="I2066" s="6"/>
      <c r="J2066" s="13"/>
      <c r="K2066" s="6"/>
    </row>
    <row r="2067" spans="5:11">
      <c r="E2067" s="6"/>
      <c r="F2067" s="13"/>
      <c r="G2067" s="13"/>
      <c r="H2067" s="6"/>
      <c r="I2067" s="6"/>
      <c r="J2067" s="13"/>
      <c r="K2067" s="6"/>
    </row>
    <row r="2068" spans="5:11">
      <c r="E2068" s="6"/>
      <c r="F2068" s="13"/>
      <c r="G2068" s="13"/>
      <c r="H2068" s="6"/>
      <c r="I2068" s="6"/>
      <c r="J2068" s="13"/>
      <c r="K2068" s="6"/>
    </row>
    <row r="2069" spans="5:11">
      <c r="E2069" s="6"/>
      <c r="F2069" s="13"/>
      <c r="G2069" s="13"/>
      <c r="H2069" s="6"/>
      <c r="I2069" s="6"/>
      <c r="J2069" s="13"/>
      <c r="K2069" s="6"/>
    </row>
    <row r="2070" spans="5:11">
      <c r="E2070" s="6"/>
      <c r="F2070" s="13"/>
      <c r="G2070" s="13"/>
      <c r="H2070" s="6"/>
      <c r="I2070" s="6"/>
      <c r="J2070" s="13"/>
      <c r="K2070" s="6"/>
    </row>
    <row r="2071" spans="5:11">
      <c r="E2071" s="6"/>
      <c r="F2071" s="13"/>
      <c r="G2071" s="13"/>
      <c r="H2071" s="6"/>
      <c r="I2071" s="6"/>
      <c r="J2071" s="13"/>
      <c r="K2071" s="6"/>
    </row>
    <row r="2072" spans="5:11">
      <c r="E2072" s="6"/>
      <c r="F2072" s="13"/>
      <c r="G2072" s="13"/>
      <c r="H2072" s="6"/>
      <c r="I2072" s="6"/>
      <c r="J2072" s="13"/>
      <c r="K2072" s="6"/>
    </row>
    <row r="2073" spans="5:11">
      <c r="E2073" s="6"/>
      <c r="F2073" s="13"/>
      <c r="G2073" s="13"/>
      <c r="H2073" s="6"/>
      <c r="I2073" s="6"/>
      <c r="J2073" s="13"/>
      <c r="K2073" s="6"/>
    </row>
    <row r="2074" spans="5:11">
      <c r="E2074" s="6"/>
      <c r="F2074" s="13"/>
      <c r="G2074" s="13"/>
      <c r="H2074" s="6"/>
      <c r="I2074" s="6"/>
      <c r="J2074" s="13"/>
      <c r="K2074" s="6"/>
    </row>
    <row r="2075" spans="5:11">
      <c r="E2075" s="6"/>
      <c r="F2075" s="13"/>
      <c r="G2075" s="13"/>
      <c r="H2075" s="6"/>
      <c r="I2075" s="6"/>
      <c r="J2075" s="13"/>
      <c r="K2075" s="6"/>
    </row>
    <row r="2076" spans="5:11">
      <c r="E2076" s="6"/>
      <c r="F2076" s="13"/>
      <c r="G2076" s="13"/>
      <c r="H2076" s="6"/>
      <c r="I2076" s="6"/>
      <c r="J2076" s="13"/>
      <c r="K2076" s="6"/>
    </row>
    <row r="2077" spans="5:11">
      <c r="E2077" s="6"/>
      <c r="F2077" s="13"/>
      <c r="G2077" s="13"/>
      <c r="H2077" s="6"/>
      <c r="I2077" s="6"/>
      <c r="J2077" s="13"/>
      <c r="K2077" s="6"/>
    </row>
    <row r="2078" spans="5:11">
      <c r="E2078" s="6"/>
      <c r="F2078" s="13"/>
      <c r="G2078" s="13"/>
      <c r="H2078" s="6"/>
      <c r="I2078" s="6"/>
      <c r="J2078" s="13"/>
      <c r="K2078" s="6"/>
    </row>
    <row r="2079" spans="5:11">
      <c r="E2079" s="6"/>
      <c r="F2079" s="13"/>
      <c r="G2079" s="13"/>
      <c r="H2079" s="6"/>
      <c r="I2079" s="6"/>
      <c r="J2079" s="13"/>
      <c r="K2079" s="6"/>
    </row>
    <row r="2080" spans="5:11">
      <c r="E2080" s="6"/>
      <c r="F2080" s="13"/>
      <c r="G2080" s="13"/>
      <c r="H2080" s="6"/>
      <c r="I2080" s="6"/>
      <c r="J2080" s="13"/>
      <c r="K2080" s="6"/>
    </row>
    <row r="2081" spans="5:11">
      <c r="E2081" s="6"/>
      <c r="F2081" s="13"/>
      <c r="G2081" s="13"/>
      <c r="H2081" s="6"/>
      <c r="I2081" s="6"/>
      <c r="J2081" s="13"/>
      <c r="K2081" s="6"/>
    </row>
    <row r="2082" spans="5:11">
      <c r="E2082" s="6"/>
      <c r="F2082" s="13"/>
      <c r="G2082" s="13"/>
      <c r="H2082" s="6"/>
      <c r="I2082" s="6"/>
      <c r="J2082" s="13"/>
      <c r="K2082" s="6"/>
    </row>
    <row r="2083" spans="5:11">
      <c r="E2083" s="6"/>
      <c r="F2083" s="13"/>
      <c r="G2083" s="13"/>
      <c r="H2083" s="6"/>
      <c r="I2083" s="6"/>
      <c r="J2083" s="13"/>
      <c r="K2083" s="6"/>
    </row>
    <row r="2084" spans="5:11">
      <c r="E2084" s="6"/>
      <c r="F2084" s="13"/>
      <c r="G2084" s="13"/>
      <c r="H2084" s="6"/>
      <c r="I2084" s="6"/>
      <c r="J2084" s="13"/>
      <c r="K2084" s="6"/>
    </row>
    <row r="2085" spans="5:11">
      <c r="E2085" s="6"/>
      <c r="F2085" s="13"/>
      <c r="G2085" s="13"/>
      <c r="H2085" s="6"/>
      <c r="I2085" s="6"/>
      <c r="J2085" s="13"/>
      <c r="K2085" s="6"/>
    </row>
    <row r="2086" spans="5:11">
      <c r="E2086" s="6"/>
      <c r="F2086" s="13"/>
      <c r="G2086" s="13"/>
      <c r="H2086" s="6"/>
      <c r="I2086" s="6"/>
      <c r="J2086" s="13"/>
      <c r="K2086" s="6"/>
    </row>
    <row r="2087" spans="5:11">
      <c r="E2087" s="6"/>
      <c r="F2087" s="13"/>
      <c r="G2087" s="13"/>
      <c r="H2087" s="6"/>
      <c r="I2087" s="6"/>
      <c r="J2087" s="13"/>
      <c r="K2087" s="6"/>
    </row>
    <row r="2088" spans="5:11">
      <c r="E2088" s="6"/>
      <c r="F2088" s="13"/>
      <c r="G2088" s="13"/>
      <c r="H2088" s="6"/>
      <c r="I2088" s="6"/>
      <c r="J2088" s="13"/>
      <c r="K2088" s="6"/>
    </row>
    <row r="2089" spans="5:11">
      <c r="E2089" s="6"/>
      <c r="F2089" s="13"/>
      <c r="G2089" s="13"/>
      <c r="H2089" s="6"/>
      <c r="I2089" s="6"/>
      <c r="J2089" s="13"/>
      <c r="K2089" s="6"/>
    </row>
    <row r="2090" spans="5:11">
      <c r="E2090" s="6"/>
      <c r="F2090" s="13"/>
      <c r="G2090" s="13"/>
      <c r="H2090" s="6"/>
      <c r="I2090" s="6"/>
      <c r="J2090" s="13"/>
      <c r="K2090" s="6"/>
    </row>
    <row r="2091" spans="5:11">
      <c r="E2091" s="6"/>
      <c r="F2091" s="13"/>
      <c r="G2091" s="13"/>
      <c r="H2091" s="6"/>
      <c r="I2091" s="6"/>
      <c r="J2091" s="13"/>
      <c r="K2091" s="6"/>
    </row>
    <row r="2092" spans="5:11">
      <c r="E2092" s="6"/>
      <c r="F2092" s="13"/>
      <c r="G2092" s="13"/>
      <c r="H2092" s="6"/>
      <c r="I2092" s="6"/>
      <c r="J2092" s="13"/>
      <c r="K2092" s="6"/>
    </row>
    <row r="2093" spans="5:11">
      <c r="E2093" s="6"/>
      <c r="F2093" s="13"/>
      <c r="G2093" s="13"/>
      <c r="H2093" s="6"/>
      <c r="I2093" s="6"/>
      <c r="J2093" s="13"/>
      <c r="K2093" s="6"/>
    </row>
    <row r="2094" spans="5:11">
      <c r="E2094" s="6"/>
      <c r="F2094" s="13"/>
      <c r="G2094" s="13"/>
      <c r="H2094" s="6"/>
      <c r="I2094" s="6"/>
      <c r="J2094" s="13"/>
      <c r="K2094" s="6"/>
    </row>
    <row r="2095" spans="5:11">
      <c r="E2095" s="6"/>
      <c r="F2095" s="13"/>
      <c r="G2095" s="13"/>
      <c r="H2095" s="6"/>
      <c r="I2095" s="6"/>
      <c r="J2095" s="13"/>
      <c r="K2095" s="6"/>
    </row>
    <row r="2096" spans="5:11">
      <c r="E2096" s="6"/>
      <c r="F2096" s="13"/>
      <c r="G2096" s="13"/>
      <c r="H2096" s="6"/>
      <c r="I2096" s="6"/>
      <c r="J2096" s="13"/>
      <c r="K2096" s="6"/>
    </row>
    <row r="2097" spans="5:11">
      <c r="E2097" s="6"/>
      <c r="F2097" s="13"/>
      <c r="G2097" s="13"/>
      <c r="H2097" s="6"/>
      <c r="I2097" s="6"/>
      <c r="J2097" s="13"/>
      <c r="K2097" s="6"/>
    </row>
    <row r="2098" spans="5:11">
      <c r="E2098" s="6"/>
      <c r="F2098" s="13"/>
      <c r="G2098" s="13"/>
      <c r="H2098" s="6"/>
      <c r="I2098" s="6"/>
      <c r="J2098" s="13"/>
      <c r="K2098" s="6"/>
    </row>
    <row r="2099" spans="5:11">
      <c r="E2099" s="6"/>
      <c r="F2099" s="13"/>
      <c r="G2099" s="13"/>
      <c r="H2099" s="6"/>
      <c r="I2099" s="6"/>
      <c r="J2099" s="13"/>
      <c r="K2099" s="6"/>
    </row>
    <row r="2100" spans="5:11">
      <c r="E2100" s="6"/>
      <c r="F2100" s="13"/>
      <c r="G2100" s="13"/>
      <c r="H2100" s="6"/>
      <c r="I2100" s="6"/>
      <c r="J2100" s="13"/>
      <c r="K2100" s="6"/>
    </row>
    <row r="2101" spans="5:11">
      <c r="E2101" s="6"/>
      <c r="F2101" s="13"/>
      <c r="G2101" s="13"/>
      <c r="H2101" s="6"/>
      <c r="I2101" s="6"/>
      <c r="J2101" s="13"/>
      <c r="K2101" s="6"/>
    </row>
    <row r="2102" spans="5:11">
      <c r="E2102" s="6"/>
      <c r="F2102" s="13"/>
      <c r="G2102" s="13"/>
      <c r="H2102" s="6"/>
      <c r="I2102" s="6"/>
      <c r="J2102" s="13"/>
      <c r="K2102" s="6"/>
    </row>
    <row r="2103" spans="5:11">
      <c r="E2103" s="6"/>
      <c r="F2103" s="13"/>
      <c r="G2103" s="13"/>
      <c r="H2103" s="6"/>
      <c r="I2103" s="6"/>
      <c r="J2103" s="13"/>
      <c r="K2103" s="6"/>
    </row>
    <row r="2104" spans="5:11">
      <c r="E2104" s="6"/>
      <c r="F2104" s="13"/>
      <c r="G2104" s="13"/>
      <c r="H2104" s="6"/>
      <c r="I2104" s="6"/>
      <c r="J2104" s="13"/>
      <c r="K2104" s="6"/>
    </row>
    <row r="2105" spans="5:11">
      <c r="E2105" s="6"/>
      <c r="F2105" s="13"/>
      <c r="G2105" s="13"/>
      <c r="H2105" s="6"/>
      <c r="I2105" s="6"/>
      <c r="J2105" s="13"/>
      <c r="K2105" s="6"/>
    </row>
    <row r="2106" spans="5:11">
      <c r="E2106" s="6"/>
      <c r="F2106" s="13"/>
      <c r="G2106" s="13"/>
      <c r="H2106" s="6"/>
      <c r="I2106" s="6"/>
      <c r="J2106" s="13"/>
      <c r="K2106" s="6"/>
    </row>
    <row r="2107" spans="5:11">
      <c r="E2107" s="6"/>
      <c r="F2107" s="13"/>
      <c r="G2107" s="13"/>
      <c r="H2107" s="6"/>
      <c r="I2107" s="6"/>
      <c r="J2107" s="13"/>
      <c r="K2107" s="6"/>
    </row>
    <row r="2108" spans="5:11">
      <c r="E2108" s="6"/>
      <c r="F2108" s="13"/>
      <c r="G2108" s="13"/>
      <c r="H2108" s="6"/>
      <c r="I2108" s="6"/>
      <c r="J2108" s="13"/>
      <c r="K2108" s="6"/>
    </row>
    <row r="2109" spans="5:11">
      <c r="E2109" s="6"/>
      <c r="F2109" s="13"/>
      <c r="G2109" s="13"/>
      <c r="H2109" s="6"/>
      <c r="I2109" s="6"/>
      <c r="J2109" s="13"/>
      <c r="K2109" s="6"/>
    </row>
    <row r="2110" spans="5:11">
      <c r="E2110" s="6"/>
      <c r="F2110" s="13"/>
      <c r="G2110" s="13"/>
      <c r="H2110" s="6"/>
      <c r="I2110" s="6"/>
      <c r="J2110" s="13"/>
      <c r="K2110" s="6"/>
    </row>
    <row r="2111" spans="5:11">
      <c r="E2111" s="6"/>
      <c r="F2111" s="13"/>
      <c r="G2111" s="13"/>
      <c r="H2111" s="6"/>
      <c r="I2111" s="6"/>
      <c r="J2111" s="13"/>
      <c r="K2111" s="6"/>
    </row>
    <row r="2112" spans="5:11">
      <c r="E2112" s="6"/>
      <c r="F2112" s="13"/>
      <c r="G2112" s="13"/>
      <c r="H2112" s="6"/>
      <c r="I2112" s="6"/>
      <c r="J2112" s="13"/>
      <c r="K2112" s="6"/>
    </row>
    <row r="2113" spans="5:11">
      <c r="E2113" s="6"/>
      <c r="F2113" s="13"/>
      <c r="G2113" s="13"/>
      <c r="H2113" s="6"/>
      <c r="I2113" s="6"/>
      <c r="J2113" s="13"/>
      <c r="K2113" s="6"/>
    </row>
    <row r="2114" spans="5:11">
      <c r="E2114" s="6"/>
      <c r="F2114" s="13"/>
      <c r="G2114" s="13"/>
      <c r="H2114" s="6"/>
      <c r="I2114" s="6"/>
      <c r="J2114" s="13"/>
      <c r="K2114" s="6"/>
    </row>
    <row r="2115" spans="5:11">
      <c r="E2115" s="6"/>
      <c r="F2115" s="13"/>
      <c r="G2115" s="13"/>
      <c r="H2115" s="6"/>
      <c r="I2115" s="6"/>
      <c r="J2115" s="13"/>
      <c r="K2115" s="6"/>
    </row>
    <row r="2116" spans="5:11">
      <c r="E2116" s="6"/>
      <c r="F2116" s="13"/>
      <c r="G2116" s="13"/>
      <c r="H2116" s="6"/>
      <c r="I2116" s="6"/>
      <c r="J2116" s="13"/>
      <c r="K2116" s="6"/>
    </row>
    <row r="2117" spans="5:11">
      <c r="E2117" s="6"/>
      <c r="F2117" s="13"/>
      <c r="G2117" s="13"/>
      <c r="H2117" s="6"/>
      <c r="I2117" s="6"/>
      <c r="J2117" s="13"/>
      <c r="K2117" s="6"/>
    </row>
    <row r="2118" spans="5:11">
      <c r="E2118" s="6"/>
      <c r="F2118" s="13"/>
      <c r="G2118" s="13"/>
      <c r="H2118" s="6"/>
      <c r="I2118" s="6"/>
      <c r="J2118" s="13"/>
      <c r="K2118" s="6"/>
    </row>
    <row r="2119" spans="5:11">
      <c r="E2119" s="6"/>
      <c r="F2119" s="13"/>
      <c r="G2119" s="13"/>
      <c r="H2119" s="6"/>
      <c r="I2119" s="6"/>
      <c r="J2119" s="13"/>
      <c r="K2119" s="6"/>
    </row>
    <row r="2120" spans="5:11">
      <c r="E2120" s="6"/>
      <c r="F2120" s="13"/>
      <c r="G2120" s="13"/>
      <c r="H2120" s="6"/>
      <c r="I2120" s="6"/>
      <c r="J2120" s="13"/>
      <c r="K2120" s="6"/>
    </row>
    <row r="2121" spans="5:11">
      <c r="E2121" s="6"/>
      <c r="F2121" s="13"/>
      <c r="G2121" s="13"/>
      <c r="H2121" s="6"/>
      <c r="I2121" s="6"/>
      <c r="J2121" s="13"/>
      <c r="K2121" s="6"/>
    </row>
    <row r="2122" spans="5:11">
      <c r="E2122" s="6"/>
      <c r="F2122" s="13"/>
      <c r="G2122" s="13"/>
      <c r="H2122" s="6"/>
      <c r="I2122" s="6"/>
      <c r="J2122" s="13"/>
      <c r="K2122" s="6"/>
    </row>
    <row r="2123" spans="5:11">
      <c r="E2123" s="6"/>
      <c r="F2123" s="13"/>
      <c r="G2123" s="13"/>
      <c r="H2123" s="6"/>
      <c r="I2123" s="6"/>
      <c r="J2123" s="13"/>
      <c r="K2123" s="6"/>
    </row>
    <row r="2124" spans="5:11">
      <c r="E2124" s="6"/>
      <c r="F2124" s="13"/>
      <c r="G2124" s="13"/>
      <c r="H2124" s="6"/>
      <c r="I2124" s="6"/>
      <c r="J2124" s="13"/>
      <c r="K2124" s="6"/>
    </row>
    <row r="2125" spans="5:11">
      <c r="E2125" s="6"/>
      <c r="F2125" s="13"/>
      <c r="G2125" s="13"/>
      <c r="H2125" s="6"/>
      <c r="I2125" s="6"/>
      <c r="J2125" s="13"/>
      <c r="K2125" s="6"/>
    </row>
    <row r="2126" spans="5:11">
      <c r="E2126" s="6"/>
      <c r="F2126" s="13"/>
      <c r="G2126" s="13"/>
      <c r="H2126" s="6"/>
      <c r="I2126" s="6"/>
      <c r="J2126" s="13"/>
      <c r="K2126" s="6"/>
    </row>
    <row r="2127" spans="5:11">
      <c r="E2127" s="6"/>
      <c r="F2127" s="13"/>
      <c r="G2127" s="13"/>
      <c r="H2127" s="6"/>
      <c r="I2127" s="6"/>
      <c r="J2127" s="13"/>
      <c r="K2127" s="6"/>
    </row>
    <row r="2128" spans="5:11">
      <c r="E2128" s="6"/>
      <c r="F2128" s="13"/>
      <c r="G2128" s="13"/>
      <c r="H2128" s="6"/>
      <c r="I2128" s="6"/>
      <c r="J2128" s="13"/>
      <c r="K2128" s="6"/>
    </row>
    <row r="2129" spans="5:11">
      <c r="E2129" s="6"/>
      <c r="F2129" s="13"/>
      <c r="G2129" s="13"/>
      <c r="H2129" s="6"/>
      <c r="I2129" s="6"/>
      <c r="J2129" s="13"/>
      <c r="K2129" s="6"/>
    </row>
    <row r="2130" spans="5:11">
      <c r="E2130" s="6"/>
      <c r="F2130" s="13"/>
      <c r="G2130" s="13"/>
      <c r="H2130" s="6"/>
      <c r="I2130" s="6"/>
      <c r="J2130" s="13"/>
      <c r="K2130" s="6"/>
    </row>
    <row r="2131" spans="5:11">
      <c r="E2131" s="6"/>
      <c r="F2131" s="13"/>
      <c r="G2131" s="13"/>
      <c r="H2131" s="6"/>
      <c r="I2131" s="6"/>
      <c r="J2131" s="13"/>
      <c r="K2131" s="6"/>
    </row>
    <row r="2132" spans="5:11">
      <c r="E2132" s="6"/>
      <c r="F2132" s="13"/>
      <c r="G2132" s="13"/>
      <c r="H2132" s="6"/>
      <c r="I2132" s="6"/>
      <c r="J2132" s="13"/>
      <c r="K2132" s="6"/>
    </row>
    <row r="2133" spans="5:11">
      <c r="E2133" s="6"/>
      <c r="F2133" s="13"/>
      <c r="G2133" s="13"/>
      <c r="H2133" s="6"/>
      <c r="I2133" s="6"/>
      <c r="J2133" s="13"/>
      <c r="K2133" s="6"/>
    </row>
    <row r="2134" spans="5:11">
      <c r="E2134" s="6"/>
      <c r="F2134" s="13"/>
      <c r="G2134" s="13"/>
      <c r="H2134" s="6"/>
      <c r="I2134" s="6"/>
      <c r="J2134" s="13"/>
      <c r="K2134" s="6"/>
    </row>
    <row r="2135" spans="5:11">
      <c r="E2135" s="6"/>
      <c r="F2135" s="13"/>
      <c r="G2135" s="13"/>
      <c r="H2135" s="6"/>
      <c r="I2135" s="6"/>
      <c r="J2135" s="13"/>
      <c r="K2135" s="6"/>
    </row>
    <row r="2136" spans="5:11">
      <c r="E2136" s="6"/>
      <c r="F2136" s="13"/>
      <c r="G2136" s="13"/>
      <c r="H2136" s="6"/>
      <c r="I2136" s="6"/>
      <c r="J2136" s="13"/>
      <c r="K2136" s="6"/>
    </row>
    <row r="2137" spans="5:11">
      <c r="E2137" s="6"/>
      <c r="F2137" s="13"/>
      <c r="G2137" s="13"/>
      <c r="H2137" s="6"/>
      <c r="I2137" s="6"/>
      <c r="J2137" s="13"/>
      <c r="K2137" s="6"/>
    </row>
    <row r="2138" spans="5:11">
      <c r="E2138" s="6"/>
      <c r="F2138" s="13"/>
      <c r="G2138" s="13"/>
      <c r="H2138" s="6"/>
      <c r="I2138" s="6"/>
      <c r="J2138" s="13"/>
      <c r="K2138" s="6"/>
    </row>
    <row r="2139" spans="5:11">
      <c r="E2139" s="6"/>
      <c r="F2139" s="13"/>
      <c r="G2139" s="13"/>
      <c r="H2139" s="6"/>
      <c r="I2139" s="6"/>
      <c r="J2139" s="13"/>
      <c r="K2139" s="6"/>
    </row>
    <row r="2140" spans="5:11">
      <c r="E2140" s="6"/>
      <c r="F2140" s="13"/>
      <c r="G2140" s="13"/>
      <c r="H2140" s="6"/>
      <c r="I2140" s="6"/>
      <c r="J2140" s="13"/>
      <c r="K2140" s="6"/>
    </row>
    <row r="2141" spans="5:11">
      <c r="E2141" s="6"/>
      <c r="F2141" s="13"/>
      <c r="G2141" s="13"/>
      <c r="H2141" s="6"/>
      <c r="I2141" s="6"/>
      <c r="J2141" s="13"/>
      <c r="K2141" s="6"/>
    </row>
    <row r="2142" spans="5:11">
      <c r="E2142" s="6"/>
      <c r="F2142" s="13"/>
      <c r="G2142" s="13"/>
      <c r="H2142" s="6"/>
      <c r="I2142" s="6"/>
      <c r="J2142" s="13"/>
      <c r="K2142" s="6"/>
    </row>
    <row r="2143" spans="5:11">
      <c r="E2143" s="6"/>
      <c r="F2143" s="13"/>
      <c r="G2143" s="13"/>
      <c r="H2143" s="6"/>
      <c r="I2143" s="6"/>
      <c r="J2143" s="13"/>
      <c r="K2143" s="6"/>
    </row>
    <row r="2144" spans="5:11">
      <c r="E2144" s="6"/>
      <c r="F2144" s="13"/>
      <c r="G2144" s="13"/>
      <c r="H2144" s="6"/>
      <c r="I2144" s="6"/>
      <c r="J2144" s="13"/>
      <c r="K2144" s="6"/>
    </row>
    <row r="2145" spans="5:11">
      <c r="E2145" s="6"/>
      <c r="F2145" s="13"/>
      <c r="G2145" s="13"/>
      <c r="H2145" s="6"/>
      <c r="I2145" s="6"/>
      <c r="J2145" s="13"/>
      <c r="K2145" s="6"/>
    </row>
    <row r="2146" spans="5:11">
      <c r="E2146" s="6"/>
      <c r="F2146" s="13"/>
      <c r="G2146" s="13"/>
      <c r="H2146" s="6"/>
      <c r="I2146" s="6"/>
      <c r="J2146" s="13"/>
      <c r="K2146" s="6"/>
    </row>
    <row r="2147" spans="5:11">
      <c r="E2147" s="6"/>
      <c r="F2147" s="13"/>
      <c r="G2147" s="13"/>
      <c r="H2147" s="6"/>
      <c r="I2147" s="6"/>
      <c r="J2147" s="13"/>
      <c r="K2147" s="6"/>
    </row>
    <row r="2148" spans="5:11">
      <c r="E2148" s="6"/>
      <c r="F2148" s="13"/>
      <c r="G2148" s="13"/>
      <c r="H2148" s="6"/>
      <c r="I2148" s="6"/>
      <c r="J2148" s="13"/>
      <c r="K2148" s="6"/>
    </row>
    <row r="2149" spans="5:11">
      <c r="E2149" s="6"/>
      <c r="F2149" s="13"/>
      <c r="G2149" s="13"/>
      <c r="H2149" s="6"/>
      <c r="I2149" s="6"/>
      <c r="J2149" s="13"/>
      <c r="K2149" s="6"/>
    </row>
    <row r="2150" spans="5:11">
      <c r="E2150" s="6"/>
      <c r="F2150" s="13"/>
      <c r="G2150" s="13"/>
      <c r="H2150" s="6"/>
      <c r="I2150" s="6"/>
      <c r="J2150" s="13"/>
      <c r="K2150" s="6"/>
    </row>
    <row r="2151" spans="5:11">
      <c r="E2151" s="6"/>
      <c r="F2151" s="13"/>
      <c r="G2151" s="13"/>
      <c r="H2151" s="6"/>
      <c r="I2151" s="6"/>
      <c r="J2151" s="13"/>
      <c r="K2151" s="6"/>
    </row>
    <row r="2152" spans="5:11">
      <c r="E2152" s="6"/>
      <c r="F2152" s="13"/>
      <c r="G2152" s="13"/>
      <c r="H2152" s="6"/>
      <c r="I2152" s="6"/>
      <c r="J2152" s="13"/>
      <c r="K2152" s="6"/>
    </row>
    <row r="2153" spans="5:11">
      <c r="E2153" s="6"/>
      <c r="F2153" s="13"/>
      <c r="G2153" s="13"/>
      <c r="H2153" s="6"/>
      <c r="I2153" s="6"/>
      <c r="J2153" s="13"/>
      <c r="K2153" s="6"/>
    </row>
    <row r="2154" spans="5:11">
      <c r="E2154" s="6"/>
      <c r="F2154" s="13"/>
      <c r="G2154" s="13"/>
      <c r="H2154" s="6"/>
      <c r="I2154" s="6"/>
      <c r="J2154" s="13"/>
      <c r="K2154" s="6"/>
    </row>
    <row r="2155" spans="5:11">
      <c r="E2155" s="6"/>
      <c r="F2155" s="13"/>
      <c r="G2155" s="13"/>
      <c r="H2155" s="6"/>
      <c r="I2155" s="6"/>
      <c r="J2155" s="13"/>
      <c r="K2155" s="6"/>
    </row>
    <row r="2156" spans="5:11">
      <c r="E2156" s="6"/>
      <c r="F2156" s="13"/>
      <c r="G2156" s="13"/>
      <c r="H2156" s="6"/>
      <c r="I2156" s="6"/>
      <c r="J2156" s="13"/>
      <c r="K2156" s="6"/>
    </row>
    <row r="2157" spans="5:11">
      <c r="E2157" s="6"/>
      <c r="F2157" s="13"/>
      <c r="G2157" s="13"/>
      <c r="H2157" s="6"/>
      <c r="I2157" s="6"/>
      <c r="J2157" s="13"/>
      <c r="K2157" s="6"/>
    </row>
    <row r="2158" spans="5:11">
      <c r="E2158" s="6"/>
      <c r="F2158" s="13"/>
      <c r="G2158" s="13"/>
      <c r="H2158" s="6"/>
      <c r="I2158" s="6"/>
      <c r="J2158" s="13"/>
      <c r="K2158" s="6"/>
    </row>
    <row r="2159" spans="5:11">
      <c r="E2159" s="6"/>
      <c r="F2159" s="13"/>
      <c r="G2159" s="13"/>
      <c r="H2159" s="6"/>
      <c r="I2159" s="6"/>
      <c r="J2159" s="13"/>
      <c r="K2159" s="6"/>
    </row>
    <row r="2160" spans="5:11">
      <c r="E2160" s="6"/>
      <c r="F2160" s="13"/>
      <c r="G2160" s="13"/>
      <c r="H2160" s="6"/>
      <c r="I2160" s="6"/>
      <c r="J2160" s="13"/>
      <c r="K2160" s="6"/>
    </row>
    <row r="2161" spans="5:11">
      <c r="E2161" s="6"/>
      <c r="F2161" s="13"/>
      <c r="G2161" s="13"/>
      <c r="H2161" s="6"/>
      <c r="I2161" s="6"/>
      <c r="J2161" s="13"/>
      <c r="K2161" s="6"/>
    </row>
    <row r="2162" spans="5:11">
      <c r="E2162" s="6"/>
      <c r="F2162" s="13"/>
      <c r="G2162" s="13"/>
      <c r="H2162" s="6"/>
      <c r="I2162" s="6"/>
      <c r="J2162" s="13"/>
      <c r="K2162" s="6"/>
    </row>
    <row r="2163" spans="5:11">
      <c r="E2163" s="6"/>
      <c r="F2163" s="13"/>
      <c r="G2163" s="13"/>
      <c r="H2163" s="6"/>
      <c r="I2163" s="6"/>
      <c r="J2163" s="13"/>
      <c r="K2163" s="6"/>
    </row>
    <row r="2164" spans="5:11">
      <c r="E2164" s="6"/>
      <c r="F2164" s="13"/>
      <c r="G2164" s="13"/>
      <c r="H2164" s="6"/>
      <c r="I2164" s="6"/>
      <c r="J2164" s="13"/>
      <c r="K2164" s="6"/>
    </row>
    <row r="2165" spans="5:11">
      <c r="E2165" s="6"/>
      <c r="F2165" s="13"/>
      <c r="G2165" s="13"/>
      <c r="H2165" s="6"/>
      <c r="I2165" s="6"/>
      <c r="J2165" s="13"/>
      <c r="K2165" s="6"/>
    </row>
    <row r="2166" spans="5:11">
      <c r="E2166" s="6"/>
      <c r="F2166" s="13"/>
      <c r="G2166" s="13"/>
      <c r="H2166" s="6"/>
      <c r="I2166" s="6"/>
      <c r="J2166" s="13"/>
      <c r="K2166" s="6"/>
    </row>
    <row r="2167" spans="5:11">
      <c r="E2167" s="6"/>
      <c r="F2167" s="13"/>
      <c r="G2167" s="13"/>
      <c r="H2167" s="6"/>
      <c r="I2167" s="6"/>
      <c r="J2167" s="13"/>
      <c r="K2167" s="6"/>
    </row>
    <row r="2168" spans="5:11">
      <c r="E2168" s="6"/>
      <c r="F2168" s="13"/>
      <c r="G2168" s="13"/>
      <c r="H2168" s="6"/>
      <c r="I2168" s="6"/>
      <c r="J2168" s="13"/>
      <c r="K2168" s="6"/>
    </row>
    <row r="2169" spans="5:11">
      <c r="E2169" s="6"/>
      <c r="F2169" s="13"/>
      <c r="G2169" s="13"/>
      <c r="H2169" s="6"/>
      <c r="I2169" s="6"/>
      <c r="J2169" s="13"/>
      <c r="K2169" s="6"/>
    </row>
    <row r="2170" spans="5:11">
      <c r="E2170" s="6"/>
      <c r="F2170" s="13"/>
      <c r="G2170" s="13"/>
      <c r="H2170" s="6"/>
      <c r="I2170" s="6"/>
      <c r="J2170" s="13"/>
      <c r="K2170" s="6"/>
    </row>
    <row r="2171" spans="5:11">
      <c r="E2171" s="6"/>
      <c r="F2171" s="13"/>
      <c r="G2171" s="13"/>
      <c r="H2171" s="6"/>
      <c r="I2171" s="6"/>
      <c r="J2171" s="13"/>
      <c r="K2171" s="6"/>
    </row>
    <row r="2172" spans="5:11">
      <c r="E2172" s="6"/>
      <c r="F2172" s="13"/>
      <c r="G2172" s="13"/>
      <c r="H2172" s="6"/>
      <c r="I2172" s="6"/>
      <c r="J2172" s="13"/>
      <c r="K2172" s="6"/>
    </row>
    <row r="2173" spans="5:11">
      <c r="E2173" s="6"/>
      <c r="F2173" s="13"/>
      <c r="G2173" s="13"/>
      <c r="H2173" s="6"/>
      <c r="I2173" s="6"/>
      <c r="J2173" s="13"/>
      <c r="K2173" s="6"/>
    </row>
    <row r="2174" spans="5:11">
      <c r="E2174" s="6"/>
      <c r="F2174" s="13"/>
      <c r="G2174" s="13"/>
      <c r="H2174" s="6"/>
      <c r="I2174" s="6"/>
      <c r="J2174" s="13"/>
      <c r="K2174" s="6"/>
    </row>
    <row r="2175" spans="5:11">
      <c r="E2175" s="6"/>
      <c r="F2175" s="13"/>
      <c r="G2175" s="13"/>
      <c r="H2175" s="6"/>
      <c r="I2175" s="6"/>
      <c r="J2175" s="13"/>
      <c r="K2175" s="6"/>
    </row>
    <row r="2176" spans="5:11">
      <c r="E2176" s="6"/>
      <c r="F2176" s="13"/>
      <c r="G2176" s="13"/>
      <c r="H2176" s="6"/>
      <c r="I2176" s="6"/>
      <c r="J2176" s="13"/>
      <c r="K2176" s="6"/>
    </row>
    <row r="2177" spans="5:11">
      <c r="E2177" s="6"/>
      <c r="F2177" s="13"/>
      <c r="G2177" s="13"/>
      <c r="H2177" s="6"/>
      <c r="I2177" s="6"/>
      <c r="J2177" s="13"/>
      <c r="K2177" s="6"/>
    </row>
    <row r="2178" spans="5:11">
      <c r="E2178" s="6"/>
      <c r="F2178" s="13"/>
      <c r="G2178" s="13"/>
      <c r="H2178" s="6"/>
      <c r="I2178" s="6"/>
      <c r="J2178" s="13"/>
      <c r="K2178" s="6"/>
    </row>
    <row r="2179" spans="5:11">
      <c r="E2179" s="6"/>
      <c r="F2179" s="13"/>
      <c r="G2179" s="13"/>
      <c r="H2179" s="6"/>
      <c r="I2179" s="6"/>
      <c r="J2179" s="13"/>
      <c r="K2179" s="6"/>
    </row>
    <row r="2180" spans="5:11">
      <c r="E2180" s="6"/>
      <c r="F2180" s="13"/>
      <c r="G2180" s="13"/>
      <c r="H2180" s="6"/>
      <c r="I2180" s="6"/>
      <c r="J2180" s="13"/>
      <c r="K2180" s="6"/>
    </row>
    <row r="2181" spans="5:11">
      <c r="E2181" s="6"/>
      <c r="F2181" s="13"/>
      <c r="G2181" s="13"/>
      <c r="H2181" s="6"/>
      <c r="I2181" s="6"/>
      <c r="J2181" s="13"/>
      <c r="K2181" s="6"/>
    </row>
    <row r="2182" spans="5:11">
      <c r="E2182" s="6"/>
      <c r="F2182" s="13"/>
      <c r="G2182" s="13"/>
      <c r="H2182" s="6"/>
      <c r="I2182" s="6"/>
      <c r="J2182" s="13"/>
      <c r="K2182" s="6"/>
    </row>
    <row r="2183" spans="5:11">
      <c r="E2183" s="6"/>
      <c r="F2183" s="13"/>
      <c r="G2183" s="13"/>
      <c r="H2183" s="6"/>
      <c r="I2183" s="6"/>
      <c r="J2183" s="13"/>
      <c r="K2183" s="6"/>
    </row>
    <row r="2184" spans="5:11">
      <c r="E2184" s="6"/>
      <c r="F2184" s="13"/>
      <c r="G2184" s="13"/>
      <c r="H2184" s="6"/>
      <c r="I2184" s="6"/>
      <c r="J2184" s="13"/>
      <c r="K2184" s="6"/>
    </row>
    <row r="2185" spans="5:11">
      <c r="E2185" s="6"/>
      <c r="F2185" s="13"/>
      <c r="G2185" s="13"/>
      <c r="H2185" s="6"/>
      <c r="I2185" s="6"/>
      <c r="J2185" s="13"/>
      <c r="K2185" s="6"/>
    </row>
    <row r="2186" spans="5:11">
      <c r="E2186" s="6"/>
      <c r="F2186" s="13"/>
      <c r="G2186" s="13"/>
      <c r="H2186" s="6"/>
      <c r="I2186" s="6"/>
      <c r="J2186" s="13"/>
      <c r="K2186" s="6"/>
    </row>
    <row r="2187" spans="5:11">
      <c r="E2187" s="6"/>
      <c r="F2187" s="13"/>
      <c r="G2187" s="13"/>
      <c r="H2187" s="6"/>
      <c r="I2187" s="6"/>
      <c r="J2187" s="13"/>
      <c r="K2187" s="6"/>
    </row>
    <row r="2188" spans="5:11">
      <c r="E2188" s="6"/>
      <c r="F2188" s="13"/>
      <c r="G2188" s="13"/>
      <c r="H2188" s="6"/>
      <c r="I2188" s="6"/>
      <c r="J2188" s="13"/>
      <c r="K2188" s="6"/>
    </row>
    <row r="2189" spans="5:11">
      <c r="E2189" s="6"/>
      <c r="F2189" s="13"/>
      <c r="G2189" s="13"/>
      <c r="H2189" s="6"/>
      <c r="I2189" s="6"/>
      <c r="J2189" s="13"/>
      <c r="K2189" s="6"/>
    </row>
    <row r="2190" spans="5:11">
      <c r="E2190" s="6"/>
      <c r="F2190" s="13"/>
      <c r="G2190" s="13"/>
      <c r="H2190" s="6"/>
      <c r="I2190" s="6"/>
      <c r="J2190" s="13"/>
      <c r="K2190" s="6"/>
    </row>
    <row r="2191" spans="5:11">
      <c r="E2191" s="6"/>
      <c r="F2191" s="13"/>
      <c r="G2191" s="13"/>
      <c r="H2191" s="6"/>
      <c r="I2191" s="6"/>
      <c r="J2191" s="13"/>
      <c r="K2191" s="6"/>
    </row>
    <row r="2192" spans="5:11">
      <c r="E2192" s="6"/>
      <c r="F2192" s="13"/>
      <c r="G2192" s="13"/>
      <c r="H2192" s="6"/>
      <c r="I2192" s="6"/>
      <c r="J2192" s="13"/>
      <c r="K2192" s="6"/>
    </row>
    <row r="2193" spans="5:11">
      <c r="E2193" s="6"/>
      <c r="F2193" s="13"/>
      <c r="G2193" s="13"/>
      <c r="H2193" s="6"/>
      <c r="I2193" s="6"/>
      <c r="J2193" s="13"/>
      <c r="K2193" s="6"/>
    </row>
    <row r="2194" spans="5:11">
      <c r="E2194" s="6"/>
      <c r="F2194" s="13"/>
      <c r="G2194" s="13"/>
      <c r="H2194" s="6"/>
      <c r="I2194" s="6"/>
      <c r="J2194" s="13"/>
      <c r="K2194" s="6"/>
    </row>
    <row r="2195" spans="5:11">
      <c r="E2195" s="6"/>
      <c r="F2195" s="13"/>
      <c r="G2195" s="13"/>
      <c r="H2195" s="6"/>
      <c r="I2195" s="6"/>
      <c r="J2195" s="13"/>
      <c r="K2195" s="6"/>
    </row>
    <row r="2196" spans="5:11">
      <c r="E2196" s="6"/>
      <c r="F2196" s="13"/>
      <c r="G2196" s="13"/>
      <c r="H2196" s="6"/>
      <c r="I2196" s="6"/>
      <c r="J2196" s="13"/>
      <c r="K2196" s="6"/>
    </row>
    <row r="2197" spans="5:11">
      <c r="E2197" s="6"/>
      <c r="F2197" s="13"/>
      <c r="G2197" s="13"/>
      <c r="H2197" s="6"/>
      <c r="I2197" s="6"/>
      <c r="J2197" s="13"/>
      <c r="K2197" s="6"/>
    </row>
    <row r="2198" spans="5:11">
      <c r="E2198" s="6"/>
      <c r="F2198" s="13"/>
      <c r="G2198" s="13"/>
      <c r="H2198" s="6"/>
      <c r="I2198" s="6"/>
      <c r="J2198" s="13"/>
      <c r="K2198" s="6"/>
    </row>
    <row r="2199" spans="5:11">
      <c r="E2199" s="6"/>
      <c r="F2199" s="13"/>
      <c r="G2199" s="13"/>
      <c r="H2199" s="6"/>
      <c r="I2199" s="6"/>
      <c r="J2199" s="13"/>
      <c r="K2199" s="6"/>
    </row>
    <row r="2200" spans="5:11">
      <c r="E2200" s="6"/>
      <c r="F2200" s="13"/>
      <c r="G2200" s="13"/>
      <c r="H2200" s="6"/>
      <c r="I2200" s="6"/>
      <c r="J2200" s="13"/>
      <c r="K2200" s="6"/>
    </row>
    <row r="2201" spans="5:11">
      <c r="E2201" s="6"/>
      <c r="F2201" s="13"/>
      <c r="G2201" s="13"/>
      <c r="H2201" s="6"/>
      <c r="I2201" s="6"/>
      <c r="J2201" s="13"/>
      <c r="K2201" s="6"/>
    </row>
    <row r="2202" spans="5:11">
      <c r="E2202" s="6"/>
      <c r="F2202" s="13"/>
      <c r="G2202" s="13"/>
      <c r="H2202" s="6"/>
      <c r="I2202" s="6"/>
      <c r="J2202" s="13"/>
      <c r="K2202" s="6"/>
    </row>
    <row r="2203" spans="5:11">
      <c r="E2203" s="6"/>
      <c r="F2203" s="13"/>
      <c r="G2203" s="13"/>
      <c r="H2203" s="6"/>
      <c r="I2203" s="6"/>
      <c r="J2203" s="13"/>
      <c r="K2203" s="6"/>
    </row>
    <row r="2204" spans="5:11">
      <c r="E2204" s="6"/>
      <c r="F2204" s="13"/>
      <c r="G2204" s="13"/>
      <c r="H2204" s="6"/>
      <c r="I2204" s="6"/>
      <c r="J2204" s="13"/>
      <c r="K2204" s="6"/>
    </row>
    <row r="2205" spans="5:11">
      <c r="E2205" s="6"/>
      <c r="F2205" s="13"/>
      <c r="G2205" s="13"/>
      <c r="H2205" s="6"/>
      <c r="I2205" s="6"/>
      <c r="J2205" s="13"/>
      <c r="K2205" s="6"/>
    </row>
    <row r="2206" spans="5:11">
      <c r="E2206" s="6"/>
      <c r="F2206" s="13"/>
      <c r="G2206" s="13"/>
      <c r="H2206" s="6"/>
      <c r="I2206" s="6"/>
      <c r="J2206" s="13"/>
      <c r="K2206" s="6"/>
    </row>
    <row r="2207" spans="5:11">
      <c r="E2207" s="6"/>
      <c r="F2207" s="13"/>
      <c r="G2207" s="13"/>
      <c r="H2207" s="6"/>
      <c r="I2207" s="6"/>
      <c r="J2207" s="13"/>
      <c r="K2207" s="6"/>
    </row>
    <row r="2208" spans="5:11">
      <c r="E2208" s="6"/>
      <c r="F2208" s="13"/>
      <c r="G2208" s="13"/>
      <c r="H2208" s="6"/>
      <c r="I2208" s="6"/>
      <c r="J2208" s="13"/>
      <c r="K2208" s="6"/>
    </row>
    <row r="2209" spans="5:11">
      <c r="E2209" s="6"/>
      <c r="F2209" s="13"/>
      <c r="G2209" s="13"/>
      <c r="H2209" s="6"/>
      <c r="I2209" s="6"/>
      <c r="J2209" s="13"/>
      <c r="K2209" s="6"/>
    </row>
    <row r="2210" spans="5:11">
      <c r="E2210" s="6"/>
      <c r="F2210" s="13"/>
      <c r="G2210" s="13"/>
      <c r="H2210" s="6"/>
      <c r="I2210" s="6"/>
      <c r="J2210" s="13"/>
      <c r="K2210" s="6"/>
    </row>
    <row r="2211" spans="5:11">
      <c r="E2211" s="6"/>
      <c r="F2211" s="13"/>
      <c r="G2211" s="13"/>
      <c r="H2211" s="6"/>
      <c r="I2211" s="6"/>
      <c r="J2211" s="13"/>
      <c r="K2211" s="6"/>
    </row>
    <row r="2212" spans="5:11">
      <c r="E2212" s="6"/>
      <c r="F2212" s="13"/>
      <c r="G2212" s="13"/>
      <c r="H2212" s="6"/>
      <c r="I2212" s="6"/>
      <c r="J2212" s="13"/>
      <c r="K2212" s="6"/>
    </row>
    <row r="2213" spans="5:11">
      <c r="E2213" s="6"/>
      <c r="F2213" s="13"/>
      <c r="G2213" s="13"/>
      <c r="H2213" s="6"/>
      <c r="I2213" s="6"/>
      <c r="J2213" s="13"/>
      <c r="K2213" s="6"/>
    </row>
    <row r="2214" spans="5:11">
      <c r="E2214" s="6"/>
      <c r="F2214" s="13"/>
      <c r="G2214" s="13"/>
      <c r="H2214" s="6"/>
      <c r="I2214" s="6"/>
      <c r="J2214" s="13"/>
      <c r="K2214" s="6"/>
    </row>
    <row r="2215" spans="5:11">
      <c r="E2215" s="6"/>
      <c r="F2215" s="13"/>
      <c r="G2215" s="13"/>
      <c r="H2215" s="6"/>
      <c r="I2215" s="6"/>
      <c r="J2215" s="13"/>
      <c r="K2215" s="6"/>
    </row>
    <row r="2216" spans="5:11">
      <c r="E2216" s="6"/>
      <c r="F2216" s="13"/>
      <c r="G2216" s="13"/>
      <c r="H2216" s="6"/>
      <c r="I2216" s="6"/>
      <c r="J2216" s="13"/>
      <c r="K2216" s="6"/>
    </row>
    <row r="2217" spans="5:11">
      <c r="E2217" s="6"/>
      <c r="F2217" s="13"/>
      <c r="G2217" s="13"/>
      <c r="H2217" s="6"/>
      <c r="I2217" s="6"/>
      <c r="J2217" s="13"/>
      <c r="K2217" s="6"/>
    </row>
    <row r="2218" spans="5:11">
      <c r="E2218" s="6"/>
      <c r="F2218" s="13"/>
      <c r="G2218" s="13"/>
      <c r="H2218" s="6"/>
      <c r="I2218" s="6"/>
      <c r="J2218" s="13"/>
      <c r="K2218" s="6"/>
    </row>
    <row r="2219" spans="5:11">
      <c r="E2219" s="6"/>
      <c r="F2219" s="13"/>
      <c r="G2219" s="13"/>
      <c r="H2219" s="6"/>
      <c r="I2219" s="6"/>
      <c r="J2219" s="13"/>
      <c r="K2219" s="6"/>
    </row>
    <row r="2220" spans="5:11">
      <c r="E2220" s="6"/>
      <c r="F2220" s="13"/>
      <c r="G2220" s="13"/>
      <c r="H2220" s="6"/>
      <c r="I2220" s="6"/>
      <c r="J2220" s="13"/>
      <c r="K2220" s="6"/>
    </row>
    <row r="2221" spans="5:11">
      <c r="E2221" s="6"/>
      <c r="F2221" s="13"/>
      <c r="G2221" s="13"/>
      <c r="H2221" s="6"/>
      <c r="I2221" s="6"/>
      <c r="J2221" s="13"/>
      <c r="K2221" s="6"/>
    </row>
    <row r="2222" spans="5:11">
      <c r="E2222" s="6"/>
      <c r="F2222" s="13"/>
      <c r="G2222" s="13"/>
      <c r="H2222" s="6"/>
      <c r="I2222" s="6"/>
      <c r="J2222" s="13"/>
      <c r="K2222" s="6"/>
    </row>
    <row r="2223" spans="5:11">
      <c r="E2223" s="6"/>
      <c r="F2223" s="13"/>
      <c r="G2223" s="13"/>
      <c r="H2223" s="6"/>
      <c r="I2223" s="6"/>
      <c r="J2223" s="13"/>
      <c r="K2223" s="6"/>
    </row>
    <row r="2224" spans="5:11">
      <c r="E2224" s="6"/>
      <c r="F2224" s="13"/>
      <c r="G2224" s="13"/>
      <c r="H2224" s="6"/>
      <c r="I2224" s="6"/>
      <c r="J2224" s="13"/>
      <c r="K2224" s="6"/>
    </row>
    <row r="2225" spans="5:11">
      <c r="E2225" s="6"/>
      <c r="F2225" s="13"/>
      <c r="G2225" s="13"/>
      <c r="H2225" s="6"/>
      <c r="I2225" s="6"/>
      <c r="J2225" s="13"/>
      <c r="K2225" s="6"/>
    </row>
    <row r="2226" spans="5:11">
      <c r="E2226" s="6"/>
      <c r="F2226" s="13"/>
      <c r="G2226" s="13"/>
      <c r="H2226" s="6"/>
      <c r="I2226" s="6"/>
      <c r="J2226" s="13"/>
      <c r="K2226" s="6"/>
    </row>
    <row r="2227" spans="5:11">
      <c r="E2227" s="6"/>
      <c r="F2227" s="13"/>
      <c r="G2227" s="13"/>
      <c r="H2227" s="6"/>
      <c r="I2227" s="6"/>
      <c r="J2227" s="13"/>
      <c r="K2227" s="6"/>
    </row>
    <row r="2228" spans="5:11">
      <c r="E2228" s="6"/>
      <c r="F2228" s="13"/>
      <c r="G2228" s="13"/>
      <c r="H2228" s="6"/>
      <c r="I2228" s="6"/>
      <c r="J2228" s="13"/>
      <c r="K2228" s="6"/>
    </row>
    <row r="2229" spans="5:11">
      <c r="E2229" s="6"/>
      <c r="F2229" s="13"/>
      <c r="G2229" s="13"/>
      <c r="H2229" s="6"/>
      <c r="I2229" s="6"/>
      <c r="J2229" s="13"/>
      <c r="K2229" s="6"/>
    </row>
    <row r="2230" spans="5:11">
      <c r="E2230" s="6"/>
      <c r="F2230" s="13"/>
      <c r="G2230" s="13"/>
      <c r="H2230" s="6"/>
      <c r="I2230" s="6"/>
      <c r="J2230" s="13"/>
      <c r="K2230" s="6"/>
    </row>
    <row r="2231" spans="5:11">
      <c r="E2231" s="6"/>
      <c r="F2231" s="13"/>
      <c r="G2231" s="13"/>
      <c r="H2231" s="6"/>
      <c r="I2231" s="6"/>
      <c r="J2231" s="13"/>
      <c r="K2231" s="6"/>
    </row>
    <row r="2232" spans="5:11">
      <c r="E2232" s="6"/>
      <c r="F2232" s="13"/>
      <c r="G2232" s="13"/>
      <c r="H2232" s="6"/>
      <c r="I2232" s="6"/>
      <c r="J2232" s="13"/>
      <c r="K2232" s="6"/>
    </row>
    <row r="2233" spans="5:11">
      <c r="E2233" s="6"/>
      <c r="F2233" s="13"/>
      <c r="G2233" s="13"/>
      <c r="H2233" s="6"/>
      <c r="I2233" s="6"/>
      <c r="J2233" s="13"/>
      <c r="K2233" s="6"/>
    </row>
    <row r="2234" spans="5:11">
      <c r="E2234" s="6"/>
      <c r="F2234" s="13"/>
      <c r="G2234" s="13"/>
      <c r="H2234" s="6"/>
      <c r="I2234" s="6"/>
      <c r="J2234" s="13"/>
      <c r="K2234" s="6"/>
    </row>
    <row r="2235" spans="5:11">
      <c r="E2235" s="6"/>
      <c r="F2235" s="13"/>
      <c r="G2235" s="13"/>
      <c r="H2235" s="6"/>
      <c r="I2235" s="6"/>
      <c r="J2235" s="13"/>
      <c r="K2235" s="6"/>
    </row>
    <row r="2236" spans="5:11">
      <c r="E2236" s="6"/>
      <c r="F2236" s="13"/>
      <c r="G2236" s="13"/>
      <c r="H2236" s="6"/>
      <c r="I2236" s="6"/>
      <c r="J2236" s="13"/>
      <c r="K2236" s="6"/>
    </row>
    <row r="2237" spans="5:11">
      <c r="E2237" s="6"/>
      <c r="F2237" s="13"/>
      <c r="G2237" s="13"/>
      <c r="H2237" s="6"/>
      <c r="I2237" s="6"/>
      <c r="J2237" s="13"/>
      <c r="K2237" s="6"/>
    </row>
    <row r="2238" spans="5:11">
      <c r="E2238" s="6"/>
      <c r="F2238" s="13"/>
      <c r="G2238" s="13"/>
      <c r="H2238" s="6"/>
      <c r="I2238" s="6"/>
      <c r="J2238" s="13"/>
      <c r="K2238" s="6"/>
    </row>
    <row r="2239" spans="5:11">
      <c r="E2239" s="6"/>
      <c r="F2239" s="13"/>
      <c r="G2239" s="13"/>
      <c r="H2239" s="6"/>
      <c r="I2239" s="6"/>
      <c r="J2239" s="13"/>
      <c r="K2239" s="6"/>
    </row>
    <row r="2240" spans="5:11">
      <c r="E2240" s="6"/>
      <c r="F2240" s="13"/>
      <c r="G2240" s="13"/>
      <c r="H2240" s="6"/>
      <c r="I2240" s="6"/>
      <c r="J2240" s="13"/>
      <c r="K2240" s="6"/>
    </row>
    <row r="2241" spans="5:11">
      <c r="E2241" s="6"/>
      <c r="F2241" s="13"/>
      <c r="G2241" s="13"/>
      <c r="H2241" s="6"/>
      <c r="I2241" s="6"/>
      <c r="J2241" s="13"/>
      <c r="K2241" s="6"/>
    </row>
    <row r="2242" spans="5:11">
      <c r="E2242" s="6"/>
      <c r="F2242" s="13"/>
      <c r="G2242" s="13"/>
      <c r="H2242" s="6"/>
      <c r="I2242" s="6"/>
      <c r="J2242" s="13"/>
      <c r="K2242" s="6"/>
    </row>
    <row r="2243" spans="5:11">
      <c r="E2243" s="6"/>
      <c r="F2243" s="13"/>
      <c r="G2243" s="13"/>
      <c r="H2243" s="6"/>
      <c r="I2243" s="6"/>
      <c r="J2243" s="13"/>
      <c r="K2243" s="6"/>
    </row>
    <row r="2244" spans="5:11">
      <c r="E2244" s="6"/>
      <c r="F2244" s="13"/>
      <c r="G2244" s="13"/>
      <c r="H2244" s="6"/>
      <c r="I2244" s="6"/>
      <c r="J2244" s="13"/>
      <c r="K2244" s="6"/>
    </row>
    <row r="2245" spans="5:11">
      <c r="E2245" s="6"/>
      <c r="F2245" s="13"/>
      <c r="G2245" s="13"/>
      <c r="H2245" s="6"/>
      <c r="I2245" s="6"/>
      <c r="J2245" s="13"/>
      <c r="K2245" s="6"/>
    </row>
    <row r="2246" spans="5:11">
      <c r="E2246" s="6"/>
      <c r="F2246" s="13"/>
      <c r="G2246" s="13"/>
      <c r="H2246" s="6"/>
      <c r="I2246" s="6"/>
      <c r="J2246" s="13"/>
      <c r="K2246" s="6"/>
    </row>
    <row r="2247" spans="5:11">
      <c r="E2247" s="6"/>
      <c r="F2247" s="13"/>
      <c r="G2247" s="13"/>
      <c r="H2247" s="6"/>
      <c r="I2247" s="6"/>
      <c r="J2247" s="13"/>
      <c r="K2247" s="6"/>
    </row>
    <row r="2248" spans="5:11">
      <c r="E2248" s="6"/>
      <c r="F2248" s="13"/>
      <c r="G2248" s="13"/>
      <c r="H2248" s="6"/>
      <c r="I2248" s="6"/>
      <c r="J2248" s="13"/>
      <c r="K2248" s="6"/>
    </row>
    <row r="2249" spans="5:11">
      <c r="E2249" s="6"/>
      <c r="F2249" s="13"/>
      <c r="G2249" s="13"/>
      <c r="H2249" s="6"/>
      <c r="I2249" s="6"/>
      <c r="J2249" s="13"/>
      <c r="K2249" s="6"/>
    </row>
    <row r="2250" spans="5:11">
      <c r="E2250" s="6"/>
      <c r="F2250" s="13"/>
      <c r="G2250" s="13"/>
      <c r="H2250" s="6"/>
      <c r="I2250" s="6"/>
      <c r="J2250" s="13"/>
      <c r="K2250" s="6"/>
    </row>
    <row r="2251" spans="5:11">
      <c r="E2251" s="6"/>
      <c r="F2251" s="13"/>
      <c r="G2251" s="13"/>
      <c r="H2251" s="6"/>
      <c r="I2251" s="6"/>
      <c r="J2251" s="13"/>
      <c r="K2251" s="6"/>
    </row>
    <row r="2252" spans="5:11">
      <c r="E2252" s="6"/>
      <c r="F2252" s="13"/>
      <c r="G2252" s="13"/>
      <c r="H2252" s="6"/>
      <c r="I2252" s="6"/>
      <c r="J2252" s="13"/>
      <c r="K2252" s="6"/>
    </row>
    <row r="2253" spans="5:11">
      <c r="E2253" s="6"/>
      <c r="F2253" s="13"/>
      <c r="G2253" s="13"/>
      <c r="H2253" s="6"/>
      <c r="I2253" s="6"/>
      <c r="J2253" s="13"/>
      <c r="K2253" s="6"/>
    </row>
    <row r="2254" spans="5:11">
      <c r="E2254" s="6"/>
      <c r="F2254" s="13"/>
      <c r="G2254" s="13"/>
      <c r="H2254" s="6"/>
      <c r="I2254" s="6"/>
      <c r="J2254" s="13"/>
      <c r="K2254" s="6"/>
    </row>
    <row r="2255" spans="5:11">
      <c r="E2255" s="6"/>
      <c r="F2255" s="13"/>
      <c r="G2255" s="13"/>
      <c r="H2255" s="6"/>
      <c r="I2255" s="6"/>
      <c r="J2255" s="13"/>
      <c r="K2255" s="6"/>
    </row>
    <row r="2256" spans="5:11">
      <c r="E2256" s="6"/>
      <c r="F2256" s="13"/>
      <c r="G2256" s="13"/>
      <c r="H2256" s="6"/>
      <c r="I2256" s="6"/>
      <c r="J2256" s="13"/>
      <c r="K2256" s="6"/>
    </row>
    <row r="2257" spans="5:11">
      <c r="E2257" s="6"/>
      <c r="F2257" s="13"/>
      <c r="G2257" s="13"/>
      <c r="H2257" s="6"/>
      <c r="I2257" s="6"/>
      <c r="J2257" s="13"/>
      <c r="K2257" s="6"/>
    </row>
    <row r="2258" spans="5:11">
      <c r="E2258" s="6"/>
      <c r="F2258" s="13"/>
      <c r="G2258" s="13"/>
      <c r="H2258" s="6"/>
      <c r="I2258" s="6"/>
      <c r="J2258" s="13"/>
      <c r="K2258" s="6"/>
    </row>
    <row r="2259" spans="5:11">
      <c r="E2259" s="6"/>
      <c r="F2259" s="13"/>
      <c r="G2259" s="13"/>
      <c r="H2259" s="6"/>
      <c r="I2259" s="6"/>
      <c r="J2259" s="13"/>
      <c r="K2259" s="6"/>
    </row>
    <row r="2260" spans="5:11">
      <c r="E2260" s="6"/>
      <c r="F2260" s="13"/>
      <c r="G2260" s="13"/>
      <c r="H2260" s="6"/>
      <c r="I2260" s="6"/>
      <c r="J2260" s="13"/>
      <c r="K2260" s="6"/>
    </row>
    <row r="2261" spans="5:11">
      <c r="E2261" s="6"/>
      <c r="F2261" s="13"/>
      <c r="G2261" s="13"/>
      <c r="H2261" s="6"/>
      <c r="I2261" s="6"/>
      <c r="J2261" s="13"/>
      <c r="K2261" s="6"/>
    </row>
    <row r="2262" spans="5:11">
      <c r="E2262" s="6"/>
      <c r="F2262" s="13"/>
      <c r="G2262" s="13"/>
      <c r="H2262" s="6"/>
      <c r="I2262" s="6"/>
      <c r="J2262" s="13"/>
      <c r="K2262" s="6"/>
    </row>
    <row r="2263" spans="5:11">
      <c r="E2263" s="6"/>
      <c r="F2263" s="13"/>
      <c r="G2263" s="13"/>
      <c r="H2263" s="6"/>
      <c r="I2263" s="6"/>
      <c r="J2263" s="13"/>
      <c r="K2263" s="6"/>
    </row>
    <row r="2264" spans="5:11">
      <c r="E2264" s="6"/>
      <c r="F2264" s="13"/>
      <c r="G2264" s="13"/>
      <c r="H2264" s="6"/>
      <c r="I2264" s="6"/>
      <c r="J2264" s="13"/>
      <c r="K2264" s="6"/>
    </row>
    <row r="2265" spans="5:11">
      <c r="E2265" s="6"/>
      <c r="F2265" s="13"/>
      <c r="G2265" s="13"/>
      <c r="H2265" s="6"/>
      <c r="I2265" s="6"/>
      <c r="J2265" s="13"/>
      <c r="K2265" s="6"/>
    </row>
    <row r="2266" spans="5:11">
      <c r="E2266" s="6"/>
      <c r="F2266" s="13"/>
      <c r="G2266" s="13"/>
      <c r="H2266" s="6"/>
      <c r="I2266" s="6"/>
      <c r="J2266" s="13"/>
      <c r="K2266" s="6"/>
    </row>
    <row r="2267" spans="5:11">
      <c r="E2267" s="6"/>
      <c r="F2267" s="13"/>
      <c r="G2267" s="13"/>
      <c r="H2267" s="6"/>
      <c r="I2267" s="6"/>
      <c r="J2267" s="13"/>
      <c r="K2267" s="6"/>
    </row>
    <row r="2268" spans="5:11">
      <c r="E2268" s="6"/>
      <c r="F2268" s="13"/>
      <c r="G2268" s="13"/>
      <c r="H2268" s="6"/>
      <c r="I2268" s="6"/>
      <c r="J2268" s="13"/>
      <c r="K2268" s="6"/>
    </row>
    <row r="2269" spans="5:11">
      <c r="E2269" s="6"/>
      <c r="F2269" s="13"/>
      <c r="G2269" s="13"/>
      <c r="H2269" s="6"/>
      <c r="I2269" s="6"/>
      <c r="J2269" s="13"/>
      <c r="K2269" s="6"/>
    </row>
    <row r="2270" spans="5:11">
      <c r="E2270" s="6"/>
      <c r="F2270" s="13"/>
      <c r="G2270" s="13"/>
      <c r="H2270" s="6"/>
      <c r="I2270" s="6"/>
      <c r="J2270" s="13"/>
      <c r="K2270" s="6"/>
    </row>
    <row r="2271" spans="5:11">
      <c r="E2271" s="6"/>
      <c r="F2271" s="13"/>
      <c r="G2271" s="13"/>
      <c r="H2271" s="6"/>
      <c r="I2271" s="6"/>
      <c r="J2271" s="13"/>
      <c r="K2271" s="6"/>
    </row>
    <row r="2272" spans="5:11">
      <c r="E2272" s="6"/>
      <c r="F2272" s="13"/>
      <c r="G2272" s="13"/>
      <c r="H2272" s="6"/>
      <c r="I2272" s="6"/>
      <c r="J2272" s="13"/>
      <c r="K2272" s="6"/>
    </row>
    <row r="2273" spans="5:11">
      <c r="E2273" s="6"/>
      <c r="F2273" s="13"/>
      <c r="G2273" s="13"/>
      <c r="H2273" s="6"/>
      <c r="I2273" s="6"/>
      <c r="J2273" s="13"/>
      <c r="K2273" s="6"/>
    </row>
    <row r="2274" spans="5:11">
      <c r="E2274" s="6"/>
      <c r="F2274" s="13"/>
      <c r="G2274" s="13"/>
      <c r="H2274" s="6"/>
      <c r="I2274" s="6"/>
      <c r="J2274" s="13"/>
      <c r="K2274" s="6"/>
    </row>
    <row r="2275" spans="5:11">
      <c r="E2275" s="6"/>
      <c r="F2275" s="13"/>
      <c r="G2275" s="13"/>
      <c r="H2275" s="6"/>
      <c r="I2275" s="6"/>
      <c r="J2275" s="13"/>
      <c r="K2275" s="6"/>
    </row>
    <row r="2276" spans="5:11">
      <c r="E2276" s="6"/>
      <c r="F2276" s="13"/>
      <c r="G2276" s="13"/>
      <c r="H2276" s="6"/>
      <c r="I2276" s="6"/>
      <c r="J2276" s="13"/>
      <c r="K2276" s="6"/>
    </row>
    <row r="2277" spans="5:11">
      <c r="E2277" s="6"/>
      <c r="F2277" s="13"/>
      <c r="G2277" s="13"/>
      <c r="H2277" s="6"/>
      <c r="I2277" s="6"/>
      <c r="J2277" s="13"/>
      <c r="K2277" s="6"/>
    </row>
    <row r="2278" spans="5:11">
      <c r="E2278" s="6"/>
      <c r="F2278" s="13"/>
      <c r="G2278" s="13"/>
      <c r="H2278" s="6"/>
      <c r="I2278" s="6"/>
      <c r="J2278" s="13"/>
      <c r="K2278" s="6"/>
    </row>
    <row r="2279" spans="5:11">
      <c r="E2279" s="6"/>
      <c r="F2279" s="13"/>
      <c r="G2279" s="13"/>
      <c r="H2279" s="6"/>
      <c r="I2279" s="6"/>
      <c r="J2279" s="13"/>
      <c r="K2279" s="6"/>
    </row>
    <row r="2280" spans="5:11">
      <c r="E2280" s="6"/>
      <c r="F2280" s="13"/>
      <c r="G2280" s="13"/>
      <c r="H2280" s="6"/>
      <c r="I2280" s="6"/>
      <c r="J2280" s="13"/>
      <c r="K2280" s="6"/>
    </row>
    <row r="2281" spans="5:11">
      <c r="E2281" s="6"/>
      <c r="F2281" s="13"/>
      <c r="G2281" s="13"/>
      <c r="H2281" s="6"/>
      <c r="I2281" s="6"/>
      <c r="J2281" s="13"/>
      <c r="K2281" s="6"/>
    </row>
    <row r="2282" spans="5:11">
      <c r="E2282" s="6"/>
      <c r="F2282" s="13"/>
      <c r="G2282" s="13"/>
      <c r="H2282" s="6"/>
      <c r="I2282" s="6"/>
      <c r="J2282" s="13"/>
      <c r="K2282" s="6"/>
    </row>
    <row r="2283" spans="5:11">
      <c r="E2283" s="6"/>
      <c r="F2283" s="13"/>
      <c r="G2283" s="13"/>
      <c r="H2283" s="6"/>
      <c r="I2283" s="6"/>
      <c r="J2283" s="13"/>
      <c r="K2283" s="6"/>
    </row>
    <row r="2284" spans="5:11">
      <c r="E2284" s="6"/>
      <c r="F2284" s="13"/>
      <c r="G2284" s="13"/>
      <c r="H2284" s="6"/>
      <c r="I2284" s="6"/>
      <c r="J2284" s="13"/>
      <c r="K2284" s="6"/>
    </row>
    <row r="2285" spans="5:11">
      <c r="E2285" s="6"/>
      <c r="F2285" s="13"/>
      <c r="G2285" s="13"/>
      <c r="H2285" s="6"/>
      <c r="I2285" s="6"/>
      <c r="J2285" s="13"/>
      <c r="K2285" s="6"/>
    </row>
    <row r="2286" spans="5:11">
      <c r="E2286" s="6"/>
      <c r="F2286" s="13"/>
      <c r="G2286" s="13"/>
      <c r="H2286" s="6"/>
      <c r="I2286" s="6"/>
      <c r="J2286" s="13"/>
      <c r="K2286" s="6"/>
    </row>
    <row r="2287" spans="5:11">
      <c r="E2287" s="6"/>
      <c r="F2287" s="13"/>
      <c r="G2287" s="13"/>
      <c r="H2287" s="6"/>
      <c r="I2287" s="6"/>
      <c r="J2287" s="13"/>
      <c r="K2287" s="6"/>
    </row>
    <row r="2288" spans="5:11">
      <c r="E2288" s="6"/>
      <c r="F2288" s="13"/>
      <c r="G2288" s="13"/>
      <c r="H2288" s="6"/>
      <c r="I2288" s="6"/>
      <c r="J2288" s="13"/>
      <c r="K2288" s="6"/>
    </row>
    <row r="2289" spans="5:11">
      <c r="E2289" s="6"/>
      <c r="F2289" s="13"/>
      <c r="G2289" s="13"/>
      <c r="H2289" s="6"/>
      <c r="I2289" s="6"/>
      <c r="J2289" s="13"/>
      <c r="K2289" s="6"/>
    </row>
    <row r="2290" spans="5:11">
      <c r="E2290" s="6"/>
      <c r="F2290" s="13"/>
      <c r="G2290" s="13"/>
      <c r="H2290" s="6"/>
      <c r="I2290" s="6"/>
      <c r="J2290" s="13"/>
      <c r="K2290" s="6"/>
    </row>
    <row r="2291" spans="5:11">
      <c r="E2291" s="6"/>
      <c r="F2291" s="13"/>
      <c r="G2291" s="13"/>
      <c r="H2291" s="6"/>
      <c r="I2291" s="6"/>
      <c r="J2291" s="13"/>
      <c r="K2291" s="6"/>
    </row>
    <row r="2292" spans="5:11">
      <c r="E2292" s="6"/>
      <c r="F2292" s="13"/>
      <c r="G2292" s="13"/>
      <c r="H2292" s="6"/>
      <c r="I2292" s="6"/>
      <c r="J2292" s="13"/>
      <c r="K2292" s="6"/>
    </row>
    <row r="2293" spans="5:11">
      <c r="E2293" s="6"/>
      <c r="F2293" s="13"/>
      <c r="G2293" s="13"/>
      <c r="H2293" s="6"/>
      <c r="I2293" s="6"/>
      <c r="J2293" s="13"/>
      <c r="K2293" s="6"/>
    </row>
    <row r="2294" spans="5:11">
      <c r="E2294" s="6"/>
      <c r="F2294" s="13"/>
      <c r="G2294" s="13"/>
      <c r="H2294" s="6"/>
      <c r="I2294" s="6"/>
      <c r="J2294" s="13"/>
      <c r="K2294" s="6"/>
    </row>
    <row r="2295" spans="5:11">
      <c r="E2295" s="6"/>
      <c r="F2295" s="13"/>
      <c r="G2295" s="13"/>
      <c r="H2295" s="6"/>
      <c r="I2295" s="6"/>
      <c r="J2295" s="13"/>
      <c r="K2295" s="6"/>
    </row>
    <row r="2296" spans="5:11">
      <c r="E2296" s="6"/>
      <c r="F2296" s="13"/>
      <c r="G2296" s="13"/>
      <c r="H2296" s="6"/>
      <c r="I2296" s="6"/>
      <c r="J2296" s="13"/>
      <c r="K2296" s="6"/>
    </row>
    <row r="2297" spans="5:11">
      <c r="E2297" s="6"/>
      <c r="F2297" s="13"/>
      <c r="G2297" s="13"/>
      <c r="H2297" s="6"/>
      <c r="I2297" s="6"/>
      <c r="J2297" s="13"/>
      <c r="K2297" s="6"/>
    </row>
    <row r="2298" spans="5:11">
      <c r="E2298" s="6"/>
      <c r="F2298" s="13"/>
      <c r="G2298" s="13"/>
      <c r="H2298" s="6"/>
      <c r="I2298" s="6"/>
      <c r="J2298" s="13"/>
      <c r="K2298" s="6"/>
    </row>
    <row r="2299" spans="5:11">
      <c r="E2299" s="6"/>
      <c r="F2299" s="13"/>
      <c r="G2299" s="13"/>
      <c r="H2299" s="6"/>
      <c r="I2299" s="6"/>
      <c r="J2299" s="13"/>
      <c r="K2299" s="6"/>
    </row>
    <row r="2300" spans="5:11">
      <c r="E2300" s="6"/>
      <c r="F2300" s="13"/>
      <c r="G2300" s="13"/>
      <c r="H2300" s="6"/>
      <c r="I2300" s="6"/>
      <c r="J2300" s="13"/>
      <c r="K2300" s="6"/>
    </row>
    <row r="2301" spans="5:11">
      <c r="E2301" s="6"/>
      <c r="F2301" s="13"/>
      <c r="G2301" s="13"/>
      <c r="H2301" s="6"/>
      <c r="I2301" s="6"/>
      <c r="J2301" s="13"/>
      <c r="K2301" s="6"/>
    </row>
    <row r="2302" spans="5:11">
      <c r="E2302" s="6"/>
      <c r="F2302" s="13"/>
      <c r="G2302" s="13"/>
      <c r="H2302" s="6"/>
      <c r="I2302" s="6"/>
      <c r="J2302" s="13"/>
      <c r="K2302" s="6"/>
    </row>
    <row r="2303" spans="5:11">
      <c r="E2303" s="6"/>
      <c r="F2303" s="13"/>
      <c r="G2303" s="13"/>
      <c r="H2303" s="6"/>
      <c r="I2303" s="6"/>
      <c r="J2303" s="13"/>
      <c r="K2303" s="6"/>
    </row>
    <row r="2304" spans="5:11">
      <c r="E2304" s="6"/>
      <c r="F2304" s="13"/>
      <c r="G2304" s="13"/>
      <c r="H2304" s="6"/>
      <c r="I2304" s="6"/>
      <c r="J2304" s="13"/>
      <c r="K2304" s="6"/>
    </row>
    <row r="2305" spans="5:11">
      <c r="E2305" s="6"/>
      <c r="F2305" s="13"/>
      <c r="G2305" s="13"/>
      <c r="H2305" s="6"/>
      <c r="I2305" s="6"/>
      <c r="J2305" s="13"/>
      <c r="K2305" s="6"/>
    </row>
    <row r="2306" spans="5:11">
      <c r="E2306" s="6"/>
      <c r="F2306" s="13"/>
      <c r="G2306" s="13"/>
      <c r="H2306" s="6"/>
      <c r="I2306" s="6"/>
      <c r="J2306" s="13"/>
      <c r="K2306" s="6"/>
    </row>
    <row r="2307" spans="5:11">
      <c r="E2307" s="6"/>
      <c r="F2307" s="13"/>
      <c r="G2307" s="13"/>
      <c r="H2307" s="6"/>
      <c r="I2307" s="6"/>
      <c r="J2307" s="13"/>
      <c r="K2307" s="6"/>
    </row>
    <row r="2308" spans="5:11">
      <c r="E2308" s="6"/>
      <c r="F2308" s="13"/>
      <c r="G2308" s="13"/>
      <c r="H2308" s="6"/>
      <c r="I2308" s="6"/>
      <c r="J2308" s="13"/>
      <c r="K2308" s="6"/>
    </row>
    <row r="2309" spans="5:11">
      <c r="E2309" s="6"/>
      <c r="F2309" s="13"/>
      <c r="G2309" s="13"/>
      <c r="H2309" s="6"/>
      <c r="I2309" s="6"/>
      <c r="J2309" s="13"/>
      <c r="K2309" s="6"/>
    </row>
    <row r="2310" spans="5:11">
      <c r="E2310" s="6"/>
      <c r="F2310" s="13"/>
      <c r="G2310" s="13"/>
      <c r="H2310" s="6"/>
      <c r="I2310" s="6"/>
      <c r="J2310" s="13"/>
      <c r="K2310" s="6"/>
    </row>
    <row r="2311" spans="5:11">
      <c r="E2311" s="6"/>
      <c r="F2311" s="13"/>
      <c r="G2311" s="13"/>
      <c r="H2311" s="6"/>
      <c r="I2311" s="6"/>
      <c r="J2311" s="13"/>
      <c r="K2311" s="6"/>
    </row>
    <row r="2312" spans="5:11">
      <c r="E2312" s="6"/>
      <c r="F2312" s="13"/>
      <c r="G2312" s="13"/>
      <c r="H2312" s="6"/>
      <c r="I2312" s="6"/>
      <c r="J2312" s="13"/>
      <c r="K2312" s="6"/>
    </row>
    <row r="2313" spans="5:11">
      <c r="E2313" s="6"/>
      <c r="F2313" s="13"/>
      <c r="G2313" s="13"/>
      <c r="H2313" s="6"/>
      <c r="I2313" s="6"/>
      <c r="J2313" s="13"/>
      <c r="K2313" s="6"/>
    </row>
    <row r="2314" spans="5:11">
      <c r="E2314" s="6"/>
      <c r="F2314" s="13"/>
      <c r="G2314" s="13"/>
      <c r="H2314" s="6"/>
      <c r="I2314" s="6"/>
      <c r="J2314" s="13"/>
      <c r="K2314" s="6"/>
    </row>
    <row r="2315" spans="5:11">
      <c r="E2315" s="6"/>
      <c r="F2315" s="13"/>
      <c r="G2315" s="13"/>
      <c r="H2315" s="6"/>
      <c r="I2315" s="6"/>
      <c r="J2315" s="13"/>
      <c r="K2315" s="6"/>
    </row>
    <row r="2316" spans="5:11">
      <c r="E2316" s="6"/>
      <c r="F2316" s="13"/>
      <c r="G2316" s="13"/>
      <c r="H2316" s="6"/>
      <c r="I2316" s="6"/>
      <c r="J2316" s="13"/>
      <c r="K2316" s="6"/>
    </row>
    <row r="2317" spans="5:11">
      <c r="E2317" s="6"/>
      <c r="F2317" s="13"/>
      <c r="G2317" s="13"/>
      <c r="H2317" s="6"/>
      <c r="I2317" s="6"/>
      <c r="J2317" s="13"/>
      <c r="K2317" s="6"/>
    </row>
    <row r="2318" spans="5:11">
      <c r="E2318" s="6"/>
      <c r="F2318" s="13"/>
      <c r="G2318" s="13"/>
      <c r="H2318" s="6"/>
      <c r="I2318" s="6"/>
      <c r="J2318" s="13"/>
      <c r="K2318" s="6"/>
    </row>
    <row r="2319" spans="5:11">
      <c r="E2319" s="6"/>
      <c r="F2319" s="13"/>
      <c r="G2319" s="13"/>
      <c r="H2319" s="6"/>
      <c r="I2319" s="6"/>
      <c r="J2319" s="13"/>
      <c r="K2319" s="6"/>
    </row>
    <row r="2320" spans="5:11">
      <c r="E2320" s="6"/>
      <c r="F2320" s="13"/>
      <c r="G2320" s="13"/>
      <c r="H2320" s="6"/>
      <c r="I2320" s="6"/>
      <c r="J2320" s="13"/>
      <c r="K2320" s="6"/>
    </row>
    <row r="2321" spans="5:11">
      <c r="E2321" s="6"/>
      <c r="F2321" s="13"/>
      <c r="G2321" s="13"/>
      <c r="H2321" s="6"/>
      <c r="I2321" s="6"/>
      <c r="J2321" s="13"/>
      <c r="K2321" s="6"/>
    </row>
    <row r="2322" spans="5:11">
      <c r="E2322" s="6"/>
      <c r="F2322" s="13"/>
      <c r="G2322" s="13"/>
      <c r="H2322" s="6"/>
      <c r="I2322" s="6"/>
      <c r="J2322" s="13"/>
      <c r="K2322" s="6"/>
    </row>
    <row r="2323" spans="5:11">
      <c r="E2323" s="6"/>
      <c r="F2323" s="13"/>
      <c r="G2323" s="13"/>
      <c r="H2323" s="6"/>
      <c r="I2323" s="6"/>
      <c r="J2323" s="13"/>
      <c r="K2323" s="6"/>
    </row>
    <row r="2324" spans="5:11">
      <c r="E2324" s="6"/>
      <c r="F2324" s="13"/>
      <c r="G2324" s="13"/>
      <c r="H2324" s="6"/>
      <c r="I2324" s="6"/>
      <c r="J2324" s="13"/>
      <c r="K2324" s="6"/>
    </row>
    <row r="2325" spans="5:11">
      <c r="E2325" s="6"/>
      <c r="F2325" s="13"/>
      <c r="G2325" s="13"/>
      <c r="H2325" s="6"/>
      <c r="I2325" s="6"/>
      <c r="J2325" s="13"/>
      <c r="K2325" s="6"/>
    </row>
    <row r="2326" spans="5:11">
      <c r="E2326" s="6"/>
      <c r="F2326" s="13"/>
      <c r="G2326" s="13"/>
      <c r="H2326" s="6"/>
      <c r="I2326" s="6"/>
      <c r="J2326" s="13"/>
      <c r="K2326" s="6"/>
    </row>
    <row r="2327" spans="5:11">
      <c r="E2327" s="6"/>
      <c r="F2327" s="13"/>
      <c r="G2327" s="13"/>
      <c r="H2327" s="6"/>
      <c r="I2327" s="6"/>
      <c r="J2327" s="13"/>
      <c r="K2327" s="6"/>
    </row>
    <row r="2328" spans="5:11">
      <c r="E2328" s="6"/>
      <c r="F2328" s="13"/>
      <c r="G2328" s="13"/>
      <c r="H2328" s="6"/>
      <c r="I2328" s="6"/>
      <c r="J2328" s="13"/>
      <c r="K2328" s="6"/>
    </row>
    <row r="2329" spans="5:11">
      <c r="E2329" s="6"/>
      <c r="F2329" s="13"/>
      <c r="G2329" s="13"/>
      <c r="H2329" s="6"/>
      <c r="I2329" s="6"/>
      <c r="J2329" s="13"/>
      <c r="K2329" s="6"/>
    </row>
    <row r="2330" spans="5:11">
      <c r="E2330" s="6"/>
      <c r="F2330" s="13"/>
      <c r="G2330" s="13"/>
      <c r="H2330" s="6"/>
      <c r="I2330" s="6"/>
      <c r="J2330" s="13"/>
      <c r="K2330" s="6"/>
    </row>
    <row r="2331" spans="5:11">
      <c r="E2331" s="6"/>
      <c r="F2331" s="13"/>
      <c r="G2331" s="13"/>
      <c r="H2331" s="6"/>
      <c r="I2331" s="6"/>
      <c r="J2331" s="13"/>
      <c r="K2331" s="6"/>
    </row>
    <row r="2332" spans="5:11">
      <c r="E2332" s="6"/>
      <c r="F2332" s="13"/>
      <c r="G2332" s="13"/>
      <c r="H2332" s="6"/>
      <c r="I2332" s="6"/>
      <c r="J2332" s="13"/>
      <c r="K2332" s="6"/>
    </row>
    <row r="2333" spans="5:11">
      <c r="E2333" s="6"/>
      <c r="F2333" s="13"/>
      <c r="G2333" s="13"/>
      <c r="H2333" s="6"/>
      <c r="I2333" s="6"/>
      <c r="J2333" s="13"/>
      <c r="K2333" s="6"/>
    </row>
    <row r="2334" spans="5:11">
      <c r="E2334" s="6"/>
      <c r="F2334" s="13"/>
      <c r="G2334" s="13"/>
      <c r="H2334" s="6"/>
      <c r="I2334" s="6"/>
      <c r="J2334" s="13"/>
      <c r="K2334" s="6"/>
    </row>
    <row r="2335" spans="5:11">
      <c r="E2335" s="6"/>
      <c r="F2335" s="13"/>
      <c r="G2335" s="13"/>
      <c r="H2335" s="6"/>
      <c r="I2335" s="6"/>
      <c r="J2335" s="13"/>
      <c r="K2335" s="6"/>
    </row>
    <row r="2336" spans="5:11">
      <c r="E2336" s="6"/>
      <c r="F2336" s="13"/>
      <c r="G2336" s="13"/>
      <c r="H2336" s="6"/>
      <c r="I2336" s="6"/>
      <c r="J2336" s="13"/>
      <c r="K2336" s="6"/>
    </row>
    <row r="2337" spans="5:11">
      <c r="E2337" s="6"/>
      <c r="F2337" s="13"/>
      <c r="G2337" s="13"/>
      <c r="H2337" s="6"/>
      <c r="I2337" s="6"/>
      <c r="J2337" s="13"/>
      <c r="K2337" s="6"/>
    </row>
    <row r="2338" spans="5:11">
      <c r="E2338" s="6"/>
      <c r="F2338" s="13"/>
      <c r="G2338" s="13"/>
      <c r="H2338" s="6"/>
      <c r="I2338" s="6"/>
      <c r="J2338" s="13"/>
      <c r="K2338" s="6"/>
    </row>
    <row r="2339" spans="5:11">
      <c r="E2339" s="6"/>
      <c r="F2339" s="13"/>
      <c r="G2339" s="13"/>
      <c r="H2339" s="6"/>
      <c r="I2339" s="6"/>
      <c r="J2339" s="13"/>
      <c r="K2339" s="6"/>
    </row>
    <row r="2340" spans="5:11">
      <c r="E2340" s="6"/>
      <c r="F2340" s="13"/>
      <c r="G2340" s="13"/>
      <c r="H2340" s="6"/>
      <c r="I2340" s="6"/>
      <c r="J2340" s="13"/>
      <c r="K2340" s="6"/>
    </row>
    <row r="2341" spans="5:11">
      <c r="E2341" s="6"/>
      <c r="F2341" s="13"/>
      <c r="G2341" s="13"/>
      <c r="H2341" s="6"/>
      <c r="I2341" s="6"/>
      <c r="J2341" s="13"/>
      <c r="K2341" s="6"/>
    </row>
    <row r="2342" spans="5:11">
      <c r="E2342" s="6"/>
      <c r="F2342" s="13"/>
      <c r="G2342" s="13"/>
      <c r="H2342" s="6"/>
      <c r="I2342" s="6"/>
      <c r="J2342" s="13"/>
      <c r="K2342" s="6"/>
    </row>
    <row r="2343" spans="5:11">
      <c r="E2343" s="6"/>
      <c r="F2343" s="13"/>
      <c r="G2343" s="13"/>
      <c r="H2343" s="6"/>
      <c r="I2343" s="6"/>
      <c r="J2343" s="13"/>
      <c r="K2343" s="6"/>
    </row>
    <row r="2344" spans="5:11">
      <c r="E2344" s="6"/>
      <c r="F2344" s="13"/>
      <c r="G2344" s="13"/>
      <c r="H2344" s="6"/>
      <c r="I2344" s="6"/>
      <c r="J2344" s="13"/>
      <c r="K2344" s="6"/>
    </row>
    <row r="2345" spans="5:11">
      <c r="E2345" s="6"/>
      <c r="F2345" s="13"/>
      <c r="G2345" s="13"/>
      <c r="H2345" s="6"/>
      <c r="I2345" s="6"/>
      <c r="J2345" s="13"/>
      <c r="K2345" s="6"/>
    </row>
    <row r="2346" spans="5:11">
      <c r="E2346" s="6"/>
      <c r="F2346" s="13"/>
      <c r="G2346" s="13"/>
      <c r="H2346" s="6"/>
      <c r="I2346" s="6"/>
      <c r="J2346" s="13"/>
      <c r="K2346" s="6"/>
    </row>
    <row r="2347" spans="5:11">
      <c r="E2347" s="6"/>
      <c r="F2347" s="13"/>
      <c r="G2347" s="13"/>
      <c r="H2347" s="6"/>
      <c r="I2347" s="6"/>
      <c r="J2347" s="13"/>
      <c r="K2347" s="6"/>
    </row>
    <row r="2348" spans="5:11">
      <c r="E2348" s="6"/>
      <c r="F2348" s="13"/>
      <c r="G2348" s="13"/>
      <c r="H2348" s="6"/>
      <c r="I2348" s="6"/>
      <c r="J2348" s="13"/>
      <c r="K2348" s="6"/>
    </row>
    <row r="2349" spans="5:11">
      <c r="E2349" s="6"/>
      <c r="F2349" s="13"/>
      <c r="G2349" s="13"/>
      <c r="H2349" s="6"/>
      <c r="I2349" s="6"/>
      <c r="J2349" s="13"/>
      <c r="K2349" s="6"/>
    </row>
    <row r="2350" spans="5:11">
      <c r="E2350" s="6"/>
      <c r="F2350" s="13"/>
      <c r="G2350" s="13"/>
      <c r="H2350" s="6"/>
      <c r="I2350" s="6"/>
      <c r="J2350" s="13"/>
      <c r="K2350" s="6"/>
    </row>
    <row r="2351" spans="5:11">
      <c r="E2351" s="6"/>
      <c r="F2351" s="13"/>
      <c r="G2351" s="13"/>
      <c r="H2351" s="6"/>
      <c r="I2351" s="6"/>
      <c r="J2351" s="13"/>
      <c r="K2351" s="6"/>
    </row>
    <row r="2352" spans="5:11">
      <c r="E2352" s="6"/>
      <c r="F2352" s="13"/>
      <c r="G2352" s="13"/>
      <c r="H2352" s="6"/>
      <c r="I2352" s="6"/>
      <c r="J2352" s="13"/>
      <c r="K2352" s="6"/>
    </row>
    <row r="2353" spans="5:11">
      <c r="E2353" s="6"/>
      <c r="F2353" s="13"/>
      <c r="G2353" s="13"/>
      <c r="H2353" s="6"/>
      <c r="I2353" s="6"/>
      <c r="J2353" s="13"/>
      <c r="K2353" s="6"/>
    </row>
    <row r="2354" spans="5:11">
      <c r="E2354" s="6"/>
      <c r="F2354" s="13"/>
      <c r="G2354" s="13"/>
      <c r="H2354" s="6"/>
      <c r="I2354" s="6"/>
      <c r="J2354" s="13"/>
      <c r="K2354" s="6"/>
    </row>
    <row r="2355" spans="5:11">
      <c r="E2355" s="6"/>
      <c r="F2355" s="13"/>
      <c r="G2355" s="13"/>
      <c r="H2355" s="6"/>
      <c r="I2355" s="6"/>
      <c r="J2355" s="13"/>
      <c r="K2355" s="6"/>
    </row>
    <row r="2356" spans="5:11">
      <c r="E2356" s="6"/>
      <c r="F2356" s="13"/>
      <c r="G2356" s="13"/>
      <c r="H2356" s="6"/>
      <c r="I2356" s="6"/>
      <c r="J2356" s="13"/>
      <c r="K2356" s="6"/>
    </row>
    <row r="2357" spans="5:11">
      <c r="E2357" s="6"/>
      <c r="F2357" s="13"/>
      <c r="G2357" s="13"/>
      <c r="H2357" s="6"/>
      <c r="I2357" s="6"/>
      <c r="J2357" s="13"/>
      <c r="K2357" s="6"/>
    </row>
    <row r="2358" spans="5:11">
      <c r="E2358" s="6"/>
      <c r="F2358" s="13"/>
      <c r="G2358" s="13"/>
      <c r="H2358" s="6"/>
      <c r="I2358" s="6"/>
      <c r="J2358" s="13"/>
      <c r="K2358" s="6"/>
    </row>
    <row r="2359" spans="5:11">
      <c r="E2359" s="6"/>
      <c r="F2359" s="13"/>
      <c r="G2359" s="13"/>
      <c r="H2359" s="6"/>
      <c r="I2359" s="6"/>
      <c r="J2359" s="13"/>
      <c r="K2359" s="6"/>
    </row>
    <row r="2360" spans="5:11">
      <c r="E2360" s="6"/>
      <c r="F2360" s="13"/>
      <c r="G2360" s="13"/>
      <c r="H2360" s="6"/>
      <c r="I2360" s="6"/>
      <c r="J2360" s="13"/>
      <c r="K2360" s="6"/>
    </row>
    <row r="2361" spans="5:11">
      <c r="E2361" s="6"/>
      <c r="F2361" s="13"/>
      <c r="G2361" s="13"/>
      <c r="H2361" s="6"/>
      <c r="I2361" s="6"/>
      <c r="J2361" s="13"/>
      <c r="K2361" s="6"/>
    </row>
    <row r="2362" spans="5:11">
      <c r="E2362" s="6"/>
      <c r="F2362" s="13"/>
      <c r="G2362" s="13"/>
      <c r="H2362" s="6"/>
      <c r="I2362" s="6"/>
      <c r="J2362" s="13"/>
      <c r="K2362" s="6"/>
    </row>
    <row r="2363" spans="5:11">
      <c r="E2363" s="6"/>
      <c r="F2363" s="13"/>
      <c r="G2363" s="13"/>
      <c r="H2363" s="6"/>
      <c r="I2363" s="6"/>
      <c r="J2363" s="13"/>
      <c r="K2363" s="6"/>
    </row>
    <row r="2364" spans="5:11">
      <c r="E2364" s="6"/>
      <c r="F2364" s="13"/>
      <c r="G2364" s="13"/>
      <c r="H2364" s="6"/>
      <c r="I2364" s="6"/>
      <c r="J2364" s="13"/>
      <c r="K2364" s="6"/>
    </row>
    <row r="2365" spans="5:11">
      <c r="E2365" s="6"/>
      <c r="F2365" s="13"/>
      <c r="G2365" s="13"/>
      <c r="H2365" s="6"/>
      <c r="I2365" s="6"/>
      <c r="J2365" s="13"/>
      <c r="K2365" s="6"/>
    </row>
    <row r="2366" spans="5:11">
      <c r="E2366" s="6"/>
      <c r="F2366" s="13"/>
      <c r="G2366" s="13"/>
      <c r="H2366" s="6"/>
      <c r="I2366" s="6"/>
      <c r="J2366" s="13"/>
      <c r="K2366" s="6"/>
    </row>
    <row r="2367" spans="5:11">
      <c r="E2367" s="6"/>
      <c r="F2367" s="13"/>
      <c r="G2367" s="13"/>
      <c r="H2367" s="6"/>
      <c r="I2367" s="6"/>
      <c r="J2367" s="13"/>
      <c r="K2367" s="6"/>
    </row>
    <row r="2368" spans="5:11">
      <c r="E2368" s="6"/>
      <c r="F2368" s="13"/>
      <c r="G2368" s="13"/>
      <c r="H2368" s="6"/>
      <c r="I2368" s="6"/>
      <c r="J2368" s="13"/>
      <c r="K2368" s="6"/>
    </row>
    <row r="2369" spans="5:11">
      <c r="E2369" s="6"/>
      <c r="F2369" s="13"/>
      <c r="G2369" s="13"/>
      <c r="H2369" s="6"/>
      <c r="I2369" s="6"/>
      <c r="J2369" s="13"/>
      <c r="K2369" s="6"/>
    </row>
    <row r="2370" spans="5:11">
      <c r="E2370" s="6"/>
      <c r="F2370" s="13"/>
      <c r="G2370" s="13"/>
      <c r="H2370" s="6"/>
      <c r="I2370" s="6"/>
      <c r="J2370" s="13"/>
      <c r="K2370" s="6"/>
    </row>
    <row r="2371" spans="5:11">
      <c r="E2371" s="6"/>
      <c r="F2371" s="13"/>
      <c r="G2371" s="13"/>
      <c r="H2371" s="6"/>
      <c r="I2371" s="6"/>
      <c r="J2371" s="13"/>
      <c r="K2371" s="6"/>
    </row>
    <row r="2372" spans="5:11">
      <c r="E2372" s="6"/>
      <c r="F2372" s="13"/>
      <c r="G2372" s="13"/>
      <c r="H2372" s="6"/>
      <c r="I2372" s="6"/>
      <c r="J2372" s="13"/>
      <c r="K2372" s="6"/>
    </row>
    <row r="2373" spans="5:11">
      <c r="E2373" s="6"/>
      <c r="F2373" s="13"/>
      <c r="G2373" s="13"/>
      <c r="H2373" s="6"/>
      <c r="I2373" s="6"/>
      <c r="J2373" s="13"/>
      <c r="K2373" s="6"/>
    </row>
    <row r="2374" spans="5:11">
      <c r="E2374" s="6"/>
      <c r="F2374" s="13"/>
      <c r="G2374" s="13"/>
      <c r="H2374" s="6"/>
      <c r="I2374" s="6"/>
      <c r="J2374" s="13"/>
      <c r="K2374" s="6"/>
    </row>
    <row r="2375" spans="5:11">
      <c r="E2375" s="6"/>
      <c r="F2375" s="13"/>
      <c r="G2375" s="13"/>
      <c r="H2375" s="6"/>
      <c r="I2375" s="6"/>
      <c r="J2375" s="13"/>
      <c r="K2375" s="6"/>
    </row>
    <row r="2376" spans="5:11">
      <c r="E2376" s="6"/>
      <c r="F2376" s="13"/>
      <c r="G2376" s="13"/>
      <c r="H2376" s="6"/>
      <c r="I2376" s="6"/>
      <c r="J2376" s="13"/>
      <c r="K2376" s="6"/>
    </row>
    <row r="2377" spans="5:11">
      <c r="E2377" s="6"/>
      <c r="F2377" s="13"/>
      <c r="G2377" s="13"/>
      <c r="H2377" s="6"/>
      <c r="I2377" s="6"/>
      <c r="J2377" s="13"/>
      <c r="K2377" s="6"/>
    </row>
    <row r="2378" spans="5:11">
      <c r="E2378" s="6"/>
      <c r="F2378" s="13"/>
      <c r="G2378" s="13"/>
      <c r="H2378" s="6"/>
      <c r="I2378" s="6"/>
      <c r="J2378" s="13"/>
      <c r="K2378" s="6"/>
    </row>
    <row r="2379" spans="5:11">
      <c r="E2379" s="6"/>
      <c r="F2379" s="13"/>
      <c r="G2379" s="13"/>
      <c r="H2379" s="6"/>
      <c r="I2379" s="6"/>
      <c r="J2379" s="13"/>
      <c r="K2379" s="6"/>
    </row>
    <row r="2380" spans="5:11">
      <c r="E2380" s="6"/>
      <c r="F2380" s="13"/>
      <c r="G2380" s="13"/>
      <c r="H2380" s="6"/>
      <c r="I2380" s="6"/>
      <c r="J2380" s="13"/>
      <c r="K2380" s="6"/>
    </row>
    <row r="2381" spans="5:11">
      <c r="E2381" s="6"/>
      <c r="F2381" s="13"/>
      <c r="G2381" s="13"/>
      <c r="H2381" s="6"/>
      <c r="I2381" s="6"/>
      <c r="J2381" s="13"/>
      <c r="K2381" s="6"/>
    </row>
    <row r="2382" spans="5:11">
      <c r="E2382" s="6"/>
      <c r="F2382" s="13"/>
      <c r="G2382" s="13"/>
      <c r="H2382" s="6"/>
      <c r="I2382" s="6"/>
      <c r="J2382" s="13"/>
      <c r="K2382" s="6"/>
    </row>
    <row r="2383" spans="5:11">
      <c r="E2383" s="6"/>
      <c r="F2383" s="13"/>
      <c r="G2383" s="13"/>
      <c r="H2383" s="6"/>
      <c r="I2383" s="6"/>
      <c r="J2383" s="13"/>
      <c r="K2383" s="6"/>
    </row>
    <row r="2384" spans="5:11">
      <c r="E2384" s="6"/>
      <c r="F2384" s="13"/>
      <c r="G2384" s="13"/>
      <c r="H2384" s="6"/>
      <c r="I2384" s="6"/>
      <c r="J2384" s="13"/>
      <c r="K2384" s="6"/>
    </row>
    <row r="2385" spans="5:11">
      <c r="E2385" s="6"/>
      <c r="F2385" s="13"/>
      <c r="G2385" s="13"/>
      <c r="H2385" s="6"/>
      <c r="I2385" s="6"/>
      <c r="J2385" s="13"/>
      <c r="K2385" s="6"/>
    </row>
    <row r="2386" spans="5:11">
      <c r="E2386" s="6"/>
      <c r="F2386" s="13"/>
      <c r="G2386" s="13"/>
      <c r="H2386" s="6"/>
      <c r="I2386" s="6"/>
      <c r="J2386" s="13"/>
      <c r="K2386" s="6"/>
    </row>
    <row r="2387" spans="5:11">
      <c r="E2387" s="6"/>
      <c r="F2387" s="13"/>
      <c r="G2387" s="13"/>
      <c r="H2387" s="6"/>
      <c r="I2387" s="6"/>
      <c r="J2387" s="13"/>
      <c r="K2387" s="6"/>
    </row>
    <row r="2388" spans="5:11">
      <c r="E2388" s="6"/>
      <c r="F2388" s="13"/>
      <c r="G2388" s="13"/>
      <c r="H2388" s="6"/>
      <c r="I2388" s="6"/>
      <c r="J2388" s="13"/>
      <c r="K2388" s="6"/>
    </row>
    <row r="2389" spans="5:11">
      <c r="E2389" s="6"/>
      <c r="F2389" s="13"/>
      <c r="G2389" s="13"/>
      <c r="H2389" s="6"/>
      <c r="I2389" s="6"/>
      <c r="J2389" s="13"/>
      <c r="K2389" s="6"/>
    </row>
    <row r="2390" spans="5:11">
      <c r="E2390" s="6"/>
      <c r="F2390" s="13"/>
      <c r="G2390" s="13"/>
      <c r="H2390" s="6"/>
      <c r="I2390" s="6"/>
      <c r="J2390" s="13"/>
      <c r="K2390" s="6"/>
    </row>
    <row r="2391" spans="5:11">
      <c r="E2391" s="6"/>
      <c r="F2391" s="13"/>
      <c r="G2391" s="13"/>
      <c r="H2391" s="6"/>
      <c r="I2391" s="6"/>
      <c r="J2391" s="13"/>
      <c r="K2391" s="6"/>
    </row>
    <row r="2392" spans="5:11">
      <c r="E2392" s="6"/>
      <c r="F2392" s="13"/>
      <c r="G2392" s="13"/>
      <c r="H2392" s="6"/>
      <c r="I2392" s="6"/>
      <c r="J2392" s="13"/>
      <c r="K2392" s="6"/>
    </row>
    <row r="2393" spans="5:11">
      <c r="E2393" s="6"/>
      <c r="F2393" s="13"/>
      <c r="G2393" s="13"/>
      <c r="H2393" s="6"/>
      <c r="I2393" s="6"/>
      <c r="J2393" s="13"/>
      <c r="K2393" s="6"/>
    </row>
    <row r="2394" spans="5:11">
      <c r="E2394" s="6"/>
      <c r="F2394" s="13"/>
      <c r="G2394" s="13"/>
      <c r="H2394" s="6"/>
      <c r="I2394" s="6"/>
      <c r="J2394" s="13"/>
      <c r="K2394" s="6"/>
    </row>
    <row r="2395" spans="5:11">
      <c r="E2395" s="6"/>
      <c r="F2395" s="13"/>
      <c r="G2395" s="13"/>
      <c r="H2395" s="6"/>
      <c r="I2395" s="6"/>
      <c r="J2395" s="13"/>
      <c r="K2395" s="6"/>
    </row>
    <row r="2396" spans="5:11">
      <c r="E2396" s="6"/>
      <c r="F2396" s="13"/>
      <c r="G2396" s="13"/>
      <c r="H2396" s="6"/>
      <c r="I2396" s="6"/>
      <c r="J2396" s="13"/>
      <c r="K2396" s="6"/>
    </row>
    <row r="2397" spans="5:11">
      <c r="E2397" s="6"/>
      <c r="F2397" s="13"/>
      <c r="G2397" s="13"/>
      <c r="H2397" s="6"/>
      <c r="I2397" s="6"/>
      <c r="J2397" s="13"/>
      <c r="K2397" s="6"/>
    </row>
    <row r="2398" spans="5:11">
      <c r="E2398" s="6"/>
      <c r="F2398" s="13"/>
      <c r="G2398" s="13"/>
      <c r="H2398" s="6"/>
      <c r="I2398" s="6"/>
      <c r="J2398" s="13"/>
      <c r="K2398" s="6"/>
    </row>
    <row r="2399" spans="5:11">
      <c r="E2399" s="6"/>
      <c r="F2399" s="13"/>
      <c r="G2399" s="13"/>
      <c r="H2399" s="6"/>
      <c r="I2399" s="6"/>
      <c r="J2399" s="13"/>
      <c r="K2399" s="6"/>
    </row>
    <row r="2400" spans="5:11">
      <c r="E2400" s="6"/>
      <c r="F2400" s="13"/>
      <c r="G2400" s="13"/>
      <c r="H2400" s="6"/>
      <c r="I2400" s="6"/>
      <c r="J2400" s="13"/>
      <c r="K2400" s="6"/>
    </row>
    <row r="2401" spans="5:11">
      <c r="E2401" s="6"/>
      <c r="F2401" s="13"/>
      <c r="G2401" s="13"/>
      <c r="H2401" s="6"/>
      <c r="I2401" s="6"/>
      <c r="J2401" s="13"/>
      <c r="K2401" s="6"/>
    </row>
    <row r="2402" spans="5:11">
      <c r="E2402" s="6"/>
      <c r="F2402" s="13"/>
      <c r="G2402" s="13"/>
      <c r="H2402" s="6"/>
      <c r="I2402" s="6"/>
      <c r="J2402" s="13"/>
      <c r="K2402" s="6"/>
    </row>
    <row r="2403" spans="5:11">
      <c r="E2403" s="6"/>
      <c r="F2403" s="13"/>
      <c r="G2403" s="13"/>
      <c r="H2403" s="6"/>
      <c r="I2403" s="6"/>
      <c r="J2403" s="13"/>
      <c r="K2403" s="6"/>
    </row>
    <row r="2404" spans="5:11">
      <c r="E2404" s="6"/>
      <c r="F2404" s="13"/>
      <c r="G2404" s="13"/>
      <c r="H2404" s="6"/>
      <c r="I2404" s="6"/>
      <c r="J2404" s="13"/>
      <c r="K2404" s="6"/>
    </row>
    <row r="2405" spans="5:11">
      <c r="E2405" s="6"/>
      <c r="F2405" s="13"/>
      <c r="G2405" s="13"/>
      <c r="H2405" s="6"/>
      <c r="I2405" s="6"/>
      <c r="J2405" s="13"/>
      <c r="K2405" s="6"/>
    </row>
    <row r="2406" spans="5:11">
      <c r="E2406" s="6"/>
      <c r="F2406" s="13"/>
      <c r="G2406" s="13"/>
      <c r="H2406" s="6"/>
      <c r="I2406" s="6"/>
      <c r="J2406" s="13"/>
      <c r="K2406" s="6"/>
    </row>
    <row r="2407" spans="5:11">
      <c r="E2407" s="6"/>
      <c r="F2407" s="13"/>
      <c r="G2407" s="13"/>
      <c r="H2407" s="6"/>
      <c r="I2407" s="6"/>
      <c r="J2407" s="13"/>
      <c r="K2407" s="6"/>
    </row>
    <row r="2408" spans="5:11">
      <c r="E2408" s="6"/>
      <c r="F2408" s="13"/>
      <c r="G2408" s="13"/>
      <c r="H2408" s="6"/>
      <c r="I2408" s="6"/>
      <c r="J2408" s="13"/>
      <c r="K2408" s="6"/>
    </row>
    <row r="2409" spans="5:11">
      <c r="E2409" s="6"/>
      <c r="F2409" s="13"/>
      <c r="G2409" s="13"/>
      <c r="H2409" s="6"/>
      <c r="I2409" s="6"/>
      <c r="J2409" s="13"/>
      <c r="K2409" s="6"/>
    </row>
    <row r="2410" spans="5:11">
      <c r="E2410" s="6"/>
      <c r="F2410" s="13"/>
      <c r="G2410" s="13"/>
      <c r="H2410" s="6"/>
      <c r="I2410" s="6"/>
      <c r="J2410" s="13"/>
      <c r="K2410" s="6"/>
    </row>
    <row r="2411" spans="5:11">
      <c r="E2411" s="6"/>
      <c r="F2411" s="13"/>
      <c r="G2411" s="13"/>
      <c r="H2411" s="6"/>
      <c r="I2411" s="6"/>
      <c r="J2411" s="13"/>
      <c r="K2411" s="6"/>
    </row>
    <row r="2412" spans="5:11">
      <c r="E2412" s="6"/>
      <c r="F2412" s="13"/>
      <c r="G2412" s="13"/>
      <c r="H2412" s="6"/>
      <c r="I2412" s="6"/>
      <c r="J2412" s="13"/>
      <c r="K2412" s="6"/>
    </row>
    <row r="2413" spans="5:11">
      <c r="E2413" s="6"/>
      <c r="F2413" s="13"/>
      <c r="G2413" s="13"/>
      <c r="H2413" s="6"/>
      <c r="I2413" s="6"/>
      <c r="J2413" s="13"/>
      <c r="K2413" s="6"/>
    </row>
    <row r="2414" spans="5:11">
      <c r="E2414" s="6"/>
      <c r="F2414" s="13"/>
      <c r="G2414" s="13"/>
      <c r="H2414" s="6"/>
      <c r="I2414" s="6"/>
      <c r="J2414" s="13"/>
      <c r="K2414" s="6"/>
    </row>
    <row r="2415" spans="5:11">
      <c r="E2415" s="6"/>
      <c r="F2415" s="13"/>
      <c r="G2415" s="13"/>
      <c r="H2415" s="6"/>
      <c r="I2415" s="6"/>
      <c r="J2415" s="13"/>
      <c r="K2415" s="6"/>
    </row>
    <row r="2416" spans="5:11">
      <c r="E2416" s="6"/>
      <c r="F2416" s="13"/>
      <c r="G2416" s="13"/>
      <c r="H2416" s="6"/>
      <c r="I2416" s="6"/>
      <c r="J2416" s="13"/>
      <c r="K2416" s="6"/>
    </row>
    <row r="2417" spans="5:11">
      <c r="E2417" s="6"/>
      <c r="F2417" s="13"/>
      <c r="G2417" s="13"/>
      <c r="H2417" s="6"/>
      <c r="I2417" s="6"/>
      <c r="J2417" s="13"/>
      <c r="K2417" s="6"/>
    </row>
    <row r="2418" spans="5:11">
      <c r="E2418" s="6"/>
      <c r="F2418" s="13"/>
      <c r="G2418" s="13"/>
      <c r="H2418" s="6"/>
      <c r="I2418" s="6"/>
      <c r="J2418" s="13"/>
      <c r="K2418" s="6"/>
    </row>
    <row r="2419" spans="5:11">
      <c r="E2419" s="6"/>
      <c r="F2419" s="13"/>
      <c r="G2419" s="13"/>
      <c r="H2419" s="6"/>
      <c r="I2419" s="6"/>
      <c r="J2419" s="13"/>
      <c r="K2419" s="6"/>
    </row>
    <row r="2420" spans="5:11">
      <c r="E2420" s="6"/>
      <c r="F2420" s="13"/>
      <c r="G2420" s="13"/>
      <c r="H2420" s="6"/>
      <c r="I2420" s="6"/>
      <c r="J2420" s="13"/>
      <c r="K2420" s="6"/>
    </row>
    <row r="2421" spans="5:11">
      <c r="E2421" s="6"/>
      <c r="F2421" s="13"/>
      <c r="G2421" s="13"/>
      <c r="H2421" s="6"/>
      <c r="I2421" s="6"/>
      <c r="J2421" s="13"/>
      <c r="K2421" s="6"/>
    </row>
    <row r="2422" spans="5:11">
      <c r="E2422" s="6"/>
      <c r="F2422" s="13"/>
      <c r="G2422" s="13"/>
      <c r="H2422" s="6"/>
      <c r="I2422" s="6"/>
      <c r="J2422" s="13"/>
      <c r="K2422" s="6"/>
    </row>
    <row r="2423" spans="5:11">
      <c r="E2423" s="6"/>
      <c r="F2423" s="13"/>
      <c r="G2423" s="13"/>
      <c r="H2423" s="6"/>
      <c r="I2423" s="6"/>
      <c r="J2423" s="13"/>
      <c r="K2423" s="6"/>
    </row>
    <row r="2424" spans="5:11">
      <c r="E2424" s="6"/>
      <c r="F2424" s="13"/>
      <c r="G2424" s="13"/>
      <c r="H2424" s="6"/>
      <c r="I2424" s="6"/>
      <c r="J2424" s="13"/>
      <c r="K2424" s="6"/>
    </row>
    <row r="2425" spans="5:11">
      <c r="E2425" s="6"/>
      <c r="F2425" s="13"/>
      <c r="G2425" s="13"/>
      <c r="H2425" s="6"/>
      <c r="I2425" s="6"/>
      <c r="J2425" s="13"/>
      <c r="K2425" s="6"/>
    </row>
    <row r="2426" spans="5:11">
      <c r="E2426" s="6"/>
      <c r="F2426" s="13"/>
      <c r="G2426" s="13"/>
      <c r="H2426" s="6"/>
      <c r="I2426" s="6"/>
      <c r="J2426" s="13"/>
      <c r="K2426" s="6"/>
    </row>
    <row r="2427" spans="5:11">
      <c r="E2427" s="6"/>
      <c r="F2427" s="13"/>
      <c r="G2427" s="13"/>
      <c r="H2427" s="6"/>
      <c r="I2427" s="6"/>
      <c r="J2427" s="13"/>
      <c r="K2427" s="6"/>
    </row>
    <row r="2428" spans="5:11">
      <c r="E2428" s="6"/>
      <c r="F2428" s="13"/>
      <c r="G2428" s="13"/>
      <c r="H2428" s="6"/>
      <c r="I2428" s="6"/>
      <c r="J2428" s="13"/>
      <c r="K2428" s="6"/>
    </row>
    <row r="2429" spans="5:11">
      <c r="E2429" s="6"/>
      <c r="F2429" s="13"/>
      <c r="G2429" s="13"/>
      <c r="H2429" s="6"/>
      <c r="I2429" s="6"/>
      <c r="J2429" s="13"/>
      <c r="K2429" s="6"/>
    </row>
    <row r="2430" spans="5:11">
      <c r="E2430" s="6"/>
      <c r="F2430" s="13"/>
      <c r="G2430" s="13"/>
      <c r="H2430" s="6"/>
      <c r="I2430" s="6"/>
      <c r="J2430" s="13"/>
      <c r="K2430" s="6"/>
    </row>
    <row r="2431" spans="5:11">
      <c r="E2431" s="6"/>
      <c r="F2431" s="13"/>
      <c r="G2431" s="13"/>
      <c r="H2431" s="6"/>
      <c r="I2431" s="6"/>
      <c r="J2431" s="13"/>
      <c r="K2431" s="6"/>
    </row>
    <row r="2432" spans="5:11">
      <c r="E2432" s="6"/>
      <c r="F2432" s="13"/>
      <c r="G2432" s="13"/>
      <c r="H2432" s="6"/>
      <c r="I2432" s="6"/>
      <c r="J2432" s="13"/>
      <c r="K2432" s="6"/>
    </row>
    <row r="2433" spans="5:11">
      <c r="E2433" s="6"/>
      <c r="F2433" s="13"/>
      <c r="G2433" s="13"/>
      <c r="H2433" s="6"/>
      <c r="I2433" s="6"/>
      <c r="J2433" s="13"/>
      <c r="K2433" s="6"/>
    </row>
    <row r="2434" spans="5:11">
      <c r="E2434" s="6"/>
      <c r="F2434" s="13"/>
      <c r="G2434" s="13"/>
      <c r="H2434" s="6"/>
      <c r="I2434" s="6"/>
      <c r="J2434" s="13"/>
      <c r="K2434" s="6"/>
    </row>
    <row r="2435" spans="5:11">
      <c r="E2435" s="6"/>
      <c r="F2435" s="13"/>
      <c r="G2435" s="13"/>
      <c r="H2435" s="6"/>
      <c r="I2435" s="6"/>
      <c r="J2435" s="13"/>
      <c r="K2435" s="6"/>
    </row>
    <row r="2436" spans="5:11">
      <c r="E2436" s="6"/>
      <c r="F2436" s="13"/>
      <c r="G2436" s="13"/>
      <c r="H2436" s="6"/>
      <c r="I2436" s="6"/>
      <c r="J2436" s="13"/>
      <c r="K2436" s="6"/>
    </row>
    <row r="2437" spans="5:11">
      <c r="E2437" s="6"/>
      <c r="F2437" s="13"/>
      <c r="G2437" s="13"/>
      <c r="H2437" s="6"/>
      <c r="I2437" s="6"/>
      <c r="J2437" s="13"/>
      <c r="K2437" s="6"/>
    </row>
    <row r="2438" spans="5:11">
      <c r="E2438" s="6"/>
      <c r="F2438" s="13"/>
      <c r="G2438" s="13"/>
      <c r="H2438" s="6"/>
      <c r="I2438" s="6"/>
      <c r="J2438" s="13"/>
      <c r="K2438" s="6"/>
    </row>
    <row r="2439" spans="5:11">
      <c r="E2439" s="6"/>
      <c r="F2439" s="13"/>
      <c r="G2439" s="13"/>
      <c r="H2439" s="6"/>
      <c r="I2439" s="6"/>
      <c r="J2439" s="13"/>
      <c r="K2439" s="6"/>
    </row>
    <row r="2440" spans="5:11">
      <c r="E2440" s="6"/>
      <c r="F2440" s="13"/>
      <c r="G2440" s="13"/>
      <c r="H2440" s="6"/>
      <c r="I2440" s="6"/>
      <c r="J2440" s="13"/>
      <c r="K2440" s="6"/>
    </row>
    <row r="2441" spans="5:11">
      <c r="E2441" s="6"/>
      <c r="F2441" s="13"/>
      <c r="G2441" s="13"/>
      <c r="H2441" s="6"/>
      <c r="I2441" s="6"/>
      <c r="J2441" s="13"/>
      <c r="K2441" s="6"/>
    </row>
    <row r="2442" spans="5:11">
      <c r="E2442" s="6"/>
      <c r="F2442" s="13"/>
      <c r="G2442" s="13"/>
      <c r="H2442" s="6"/>
      <c r="I2442" s="6"/>
      <c r="J2442" s="13"/>
      <c r="K2442" s="6"/>
    </row>
    <row r="2443" spans="5:11">
      <c r="E2443" s="6"/>
      <c r="F2443" s="13"/>
      <c r="G2443" s="13"/>
      <c r="H2443" s="6"/>
      <c r="I2443" s="6"/>
      <c r="J2443" s="13"/>
      <c r="K2443" s="6"/>
    </row>
    <row r="2444" spans="5:11">
      <c r="E2444" s="6"/>
      <c r="F2444" s="13"/>
      <c r="G2444" s="13"/>
      <c r="H2444" s="6"/>
      <c r="I2444" s="6"/>
      <c r="J2444" s="13"/>
      <c r="K2444" s="6"/>
    </row>
    <row r="2445" spans="5:11">
      <c r="E2445" s="6"/>
      <c r="F2445" s="13"/>
      <c r="G2445" s="13"/>
      <c r="H2445" s="6"/>
      <c r="I2445" s="6"/>
      <c r="J2445" s="13"/>
      <c r="K2445" s="6"/>
    </row>
    <row r="2446" spans="5:11">
      <c r="E2446" s="6"/>
      <c r="F2446" s="13"/>
      <c r="G2446" s="13"/>
      <c r="H2446" s="6"/>
      <c r="I2446" s="6"/>
      <c r="J2446" s="13"/>
      <c r="K2446" s="6"/>
    </row>
    <row r="2447" spans="5:11">
      <c r="E2447" s="6"/>
      <c r="F2447" s="13"/>
      <c r="G2447" s="13"/>
      <c r="H2447" s="6"/>
      <c r="I2447" s="6"/>
      <c r="J2447" s="13"/>
      <c r="K2447" s="6"/>
    </row>
    <row r="2448" spans="5:11">
      <c r="E2448" s="6"/>
      <c r="F2448" s="13"/>
      <c r="G2448" s="13"/>
      <c r="H2448" s="6"/>
      <c r="I2448" s="6"/>
      <c r="J2448" s="13"/>
      <c r="K2448" s="6"/>
    </row>
    <row r="2449" spans="5:11">
      <c r="E2449" s="6"/>
      <c r="F2449" s="13"/>
      <c r="G2449" s="13"/>
      <c r="H2449" s="6"/>
      <c r="I2449" s="6"/>
      <c r="J2449" s="13"/>
      <c r="K2449" s="6"/>
    </row>
    <row r="2450" spans="5:11">
      <c r="E2450" s="6"/>
      <c r="F2450" s="13"/>
      <c r="G2450" s="13"/>
      <c r="H2450" s="6"/>
      <c r="I2450" s="6"/>
      <c r="J2450" s="13"/>
      <c r="K2450" s="6"/>
    </row>
    <row r="2451" spans="5:11">
      <c r="E2451" s="6"/>
      <c r="F2451" s="13"/>
      <c r="G2451" s="13"/>
      <c r="H2451" s="6"/>
      <c r="I2451" s="6"/>
      <c r="J2451" s="13"/>
      <c r="K2451" s="6"/>
    </row>
    <row r="2452" spans="5:11">
      <c r="E2452" s="6"/>
      <c r="F2452" s="13"/>
      <c r="G2452" s="13"/>
      <c r="H2452" s="6"/>
      <c r="I2452" s="6"/>
      <c r="J2452" s="13"/>
      <c r="K2452" s="6"/>
    </row>
    <row r="2453" spans="5:11">
      <c r="E2453" s="6"/>
      <c r="F2453" s="13"/>
      <c r="G2453" s="13"/>
      <c r="H2453" s="6"/>
      <c r="I2453" s="6"/>
      <c r="J2453" s="13"/>
      <c r="K2453" s="6"/>
    </row>
    <row r="2454" spans="5:11">
      <c r="E2454" s="6"/>
      <c r="F2454" s="13"/>
      <c r="G2454" s="13"/>
      <c r="H2454" s="6"/>
      <c r="I2454" s="6"/>
      <c r="J2454" s="13"/>
      <c r="K2454" s="6"/>
    </row>
    <row r="2455" spans="5:11">
      <c r="E2455" s="6"/>
      <c r="F2455" s="13"/>
      <c r="G2455" s="13"/>
      <c r="H2455" s="6"/>
      <c r="I2455" s="6"/>
      <c r="J2455" s="13"/>
      <c r="K2455" s="6"/>
    </row>
    <row r="2456" spans="5:11">
      <c r="E2456" s="6"/>
      <c r="F2456" s="13"/>
      <c r="G2456" s="13"/>
      <c r="H2456" s="6"/>
      <c r="I2456" s="6"/>
      <c r="J2456" s="13"/>
      <c r="K2456" s="6"/>
    </row>
    <row r="2457" spans="5:11">
      <c r="E2457" s="6"/>
      <c r="F2457" s="13"/>
      <c r="G2457" s="13"/>
      <c r="H2457" s="6"/>
      <c r="I2457" s="6"/>
      <c r="J2457" s="13"/>
      <c r="K2457" s="6"/>
    </row>
    <row r="2458" spans="5:11">
      <c r="E2458" s="6"/>
      <c r="F2458" s="13"/>
      <c r="G2458" s="13"/>
      <c r="H2458" s="6"/>
      <c r="I2458" s="6"/>
      <c r="J2458" s="13"/>
      <c r="K2458" s="6"/>
    </row>
    <row r="2459" spans="5:11">
      <c r="E2459" s="6"/>
      <c r="F2459" s="13"/>
      <c r="G2459" s="13"/>
      <c r="H2459" s="6"/>
      <c r="I2459" s="6"/>
      <c r="J2459" s="13"/>
      <c r="K2459" s="6"/>
    </row>
    <row r="2460" spans="5:11">
      <c r="E2460" s="6"/>
      <c r="F2460" s="13"/>
      <c r="G2460" s="13"/>
      <c r="H2460" s="6"/>
      <c r="I2460" s="6"/>
      <c r="J2460" s="13"/>
      <c r="K2460" s="6"/>
    </row>
    <row r="2461" spans="5:11">
      <c r="E2461" s="6"/>
      <c r="F2461" s="13"/>
      <c r="G2461" s="13"/>
      <c r="H2461" s="6"/>
      <c r="I2461" s="6"/>
      <c r="J2461" s="13"/>
      <c r="K2461" s="6"/>
    </row>
    <row r="2462" spans="5:11">
      <c r="E2462" s="6"/>
      <c r="F2462" s="13"/>
      <c r="G2462" s="13"/>
      <c r="H2462" s="6"/>
      <c r="I2462" s="6"/>
      <c r="J2462" s="13"/>
      <c r="K2462" s="6"/>
    </row>
    <row r="2463" spans="5:11">
      <c r="E2463" s="6"/>
      <c r="F2463" s="13"/>
      <c r="G2463" s="13"/>
      <c r="H2463" s="6"/>
      <c r="I2463" s="6"/>
      <c r="J2463" s="13"/>
      <c r="K2463" s="6"/>
    </row>
    <row r="2464" spans="5:11">
      <c r="E2464" s="6"/>
      <c r="F2464" s="13"/>
      <c r="G2464" s="13"/>
      <c r="H2464" s="6"/>
      <c r="I2464" s="6"/>
      <c r="J2464" s="13"/>
      <c r="K2464" s="6"/>
    </row>
    <row r="2465" spans="5:11">
      <c r="E2465" s="6"/>
      <c r="F2465" s="13"/>
      <c r="G2465" s="13"/>
      <c r="H2465" s="6"/>
      <c r="I2465" s="6"/>
      <c r="J2465" s="13"/>
      <c r="K2465" s="6"/>
    </row>
    <row r="2466" spans="5:11">
      <c r="E2466" s="6"/>
      <c r="F2466" s="13"/>
      <c r="G2466" s="13"/>
      <c r="H2466" s="6"/>
      <c r="I2466" s="6"/>
      <c r="J2466" s="13"/>
      <c r="K2466" s="6"/>
    </row>
    <row r="2467" spans="5:11">
      <c r="E2467" s="6"/>
      <c r="F2467" s="13"/>
      <c r="G2467" s="13"/>
      <c r="H2467" s="6"/>
      <c r="I2467" s="6"/>
      <c r="J2467" s="13"/>
      <c r="K2467" s="6"/>
    </row>
    <row r="2468" spans="5:11">
      <c r="E2468" s="6"/>
      <c r="F2468" s="13"/>
      <c r="G2468" s="13"/>
      <c r="H2468" s="6"/>
      <c r="I2468" s="6"/>
      <c r="J2468" s="13"/>
      <c r="K2468" s="6"/>
    </row>
    <row r="2469" spans="5:11">
      <c r="E2469" s="6"/>
      <c r="F2469" s="13"/>
      <c r="G2469" s="13"/>
      <c r="H2469" s="6"/>
      <c r="I2469" s="6"/>
      <c r="J2469" s="13"/>
      <c r="K2469" s="6"/>
    </row>
    <row r="2470" spans="5:11">
      <c r="E2470" s="6"/>
      <c r="F2470" s="13"/>
      <c r="G2470" s="13"/>
      <c r="H2470" s="6"/>
      <c r="I2470" s="6"/>
      <c r="J2470" s="13"/>
      <c r="K2470" s="6"/>
    </row>
    <row r="2471" spans="5:11">
      <c r="E2471" s="6"/>
      <c r="F2471" s="13"/>
      <c r="G2471" s="13"/>
      <c r="H2471" s="6"/>
      <c r="I2471" s="6"/>
      <c r="J2471" s="13"/>
      <c r="K2471" s="6"/>
    </row>
    <row r="2472" spans="5:11">
      <c r="E2472" s="6"/>
      <c r="F2472" s="13"/>
      <c r="G2472" s="13"/>
      <c r="H2472" s="6"/>
      <c r="I2472" s="6"/>
      <c r="J2472" s="13"/>
      <c r="K2472" s="6"/>
    </row>
    <row r="2473" spans="5:11">
      <c r="E2473" s="6"/>
      <c r="F2473" s="13"/>
      <c r="G2473" s="13"/>
      <c r="H2473" s="6"/>
      <c r="I2473" s="6"/>
      <c r="J2473" s="13"/>
      <c r="K2473" s="6"/>
    </row>
    <row r="2474" spans="5:11">
      <c r="E2474" s="6"/>
      <c r="F2474" s="13"/>
      <c r="G2474" s="13"/>
      <c r="H2474" s="6"/>
      <c r="I2474" s="6"/>
      <c r="J2474" s="13"/>
      <c r="K2474" s="6"/>
    </row>
    <row r="2475" spans="5:11">
      <c r="E2475" s="6"/>
      <c r="F2475" s="13"/>
      <c r="G2475" s="13"/>
      <c r="H2475" s="6"/>
      <c r="I2475" s="6"/>
      <c r="J2475" s="13"/>
      <c r="K2475" s="6"/>
    </row>
    <row r="2476" spans="5:11">
      <c r="E2476" s="6"/>
      <c r="F2476" s="13"/>
      <c r="G2476" s="13"/>
      <c r="H2476" s="6"/>
      <c r="I2476" s="6"/>
      <c r="J2476" s="13"/>
      <c r="K2476" s="6"/>
    </row>
    <row r="2477" spans="5:11">
      <c r="E2477" s="6"/>
      <c r="F2477" s="13"/>
      <c r="G2477" s="13"/>
      <c r="H2477" s="6"/>
      <c r="I2477" s="6"/>
      <c r="J2477" s="13"/>
      <c r="K2477" s="6"/>
    </row>
    <row r="2478" spans="5:11">
      <c r="E2478" s="6"/>
      <c r="F2478" s="13"/>
      <c r="G2478" s="13"/>
      <c r="H2478" s="6"/>
      <c r="I2478" s="6"/>
      <c r="J2478" s="13"/>
      <c r="K2478" s="6"/>
    </row>
    <row r="2479" spans="5:11">
      <c r="E2479" s="6"/>
      <c r="F2479" s="13"/>
      <c r="G2479" s="13"/>
      <c r="H2479" s="6"/>
      <c r="I2479" s="6"/>
      <c r="J2479" s="13"/>
      <c r="K2479" s="6"/>
    </row>
    <row r="2480" spans="5:11">
      <c r="E2480" s="6"/>
      <c r="F2480" s="13"/>
      <c r="G2480" s="13"/>
      <c r="H2480" s="6"/>
      <c r="I2480" s="6"/>
      <c r="J2480" s="13"/>
      <c r="K2480" s="6"/>
    </row>
    <row r="2481" spans="5:11">
      <c r="E2481" s="6"/>
      <c r="F2481" s="13"/>
      <c r="G2481" s="13"/>
      <c r="H2481" s="6"/>
      <c r="I2481" s="6"/>
      <c r="J2481" s="13"/>
      <c r="K2481" s="6"/>
    </row>
    <row r="2482" spans="5:11">
      <c r="E2482" s="6"/>
      <c r="F2482" s="13"/>
      <c r="G2482" s="13"/>
      <c r="H2482" s="6"/>
      <c r="I2482" s="6"/>
      <c r="J2482" s="13"/>
      <c r="K2482" s="6"/>
    </row>
    <row r="2483" spans="5:11">
      <c r="E2483" s="6"/>
      <c r="F2483" s="13"/>
      <c r="G2483" s="13"/>
      <c r="H2483" s="6"/>
      <c r="I2483" s="6"/>
      <c r="J2483" s="13"/>
      <c r="K2483" s="6"/>
    </row>
    <row r="2484" spans="5:11">
      <c r="E2484" s="6"/>
      <c r="F2484" s="13"/>
      <c r="G2484" s="13"/>
      <c r="H2484" s="6"/>
      <c r="I2484" s="6"/>
      <c r="J2484" s="13"/>
      <c r="K2484" s="6"/>
    </row>
    <row r="2485" spans="5:11">
      <c r="E2485" s="6"/>
      <c r="F2485" s="13"/>
      <c r="G2485" s="13"/>
      <c r="H2485" s="6"/>
      <c r="I2485" s="6"/>
      <c r="J2485" s="13"/>
      <c r="K2485" s="6"/>
    </row>
    <row r="2486" spans="5:11">
      <c r="E2486" s="6"/>
      <c r="F2486" s="13"/>
      <c r="G2486" s="13"/>
      <c r="H2486" s="6"/>
      <c r="I2486" s="6"/>
      <c r="J2486" s="13"/>
      <c r="K2486" s="6"/>
    </row>
    <row r="2487" spans="5:11">
      <c r="E2487" s="6"/>
      <c r="F2487" s="13"/>
      <c r="G2487" s="13"/>
      <c r="H2487" s="6"/>
      <c r="I2487" s="6"/>
      <c r="J2487" s="13"/>
      <c r="K2487" s="6"/>
    </row>
    <row r="2488" spans="5:11">
      <c r="E2488" s="6"/>
      <c r="F2488" s="13"/>
      <c r="G2488" s="13"/>
      <c r="H2488" s="6"/>
      <c r="I2488" s="6"/>
      <c r="J2488" s="13"/>
      <c r="K2488" s="6"/>
    </row>
    <row r="2489" spans="5:11">
      <c r="E2489" s="6"/>
      <c r="F2489" s="13"/>
      <c r="G2489" s="13"/>
      <c r="H2489" s="6"/>
      <c r="I2489" s="6"/>
      <c r="J2489" s="13"/>
      <c r="K2489" s="6"/>
    </row>
    <row r="2490" spans="5:11">
      <c r="E2490" s="6"/>
      <c r="F2490" s="13"/>
      <c r="G2490" s="13"/>
      <c r="H2490" s="6"/>
      <c r="I2490" s="6"/>
      <c r="J2490" s="13"/>
      <c r="K2490" s="6"/>
    </row>
    <row r="2491" spans="5:11">
      <c r="E2491" s="6"/>
      <c r="F2491" s="13"/>
      <c r="G2491" s="13"/>
      <c r="H2491" s="6"/>
      <c r="I2491" s="6"/>
      <c r="J2491" s="13"/>
      <c r="K2491" s="6"/>
    </row>
    <row r="2492" spans="5:11">
      <c r="E2492" s="6"/>
      <c r="F2492" s="13"/>
      <c r="G2492" s="13"/>
      <c r="H2492" s="6"/>
      <c r="I2492" s="6"/>
      <c r="J2492" s="13"/>
      <c r="K2492" s="6"/>
    </row>
    <row r="2493" spans="5:11">
      <c r="E2493" s="6"/>
      <c r="F2493" s="13"/>
      <c r="G2493" s="13"/>
      <c r="H2493" s="6"/>
      <c r="I2493" s="6"/>
      <c r="J2493" s="13"/>
      <c r="K2493" s="6"/>
    </row>
    <row r="2494" spans="5:11">
      <c r="E2494" s="6"/>
      <c r="F2494" s="13"/>
      <c r="G2494" s="13"/>
      <c r="H2494" s="6"/>
      <c r="I2494" s="6"/>
      <c r="J2494" s="13"/>
      <c r="K2494" s="6"/>
    </row>
    <row r="2495" spans="5:11">
      <c r="E2495" s="6"/>
      <c r="F2495" s="13"/>
      <c r="G2495" s="13"/>
      <c r="H2495" s="6"/>
      <c r="I2495" s="6"/>
      <c r="J2495" s="13"/>
      <c r="K2495" s="6"/>
    </row>
    <row r="2496" spans="5:11">
      <c r="E2496" s="6"/>
      <c r="F2496" s="13"/>
      <c r="G2496" s="13"/>
      <c r="H2496" s="6"/>
      <c r="I2496" s="6"/>
      <c r="J2496" s="13"/>
      <c r="K2496" s="6"/>
    </row>
    <row r="2497" spans="5:11">
      <c r="E2497" s="6"/>
      <c r="F2497" s="13"/>
      <c r="G2497" s="13"/>
      <c r="H2497" s="6"/>
      <c r="I2497" s="6"/>
      <c r="J2497" s="13"/>
      <c r="K2497" s="6"/>
    </row>
    <row r="2498" spans="5:11">
      <c r="E2498" s="6"/>
      <c r="F2498" s="13"/>
      <c r="G2498" s="13"/>
      <c r="H2498" s="6"/>
      <c r="I2498" s="6"/>
      <c r="J2498" s="13"/>
      <c r="K2498" s="6"/>
    </row>
    <row r="2499" spans="5:11">
      <c r="E2499" s="6"/>
      <c r="F2499" s="13"/>
      <c r="G2499" s="13"/>
      <c r="H2499" s="6"/>
      <c r="I2499" s="6"/>
      <c r="J2499" s="13"/>
      <c r="K2499" s="6"/>
    </row>
    <row r="2500" spans="5:11">
      <c r="E2500" s="6"/>
      <c r="F2500" s="13"/>
      <c r="G2500" s="13"/>
      <c r="H2500" s="6"/>
      <c r="I2500" s="6"/>
      <c r="J2500" s="13"/>
      <c r="K2500" s="6"/>
    </row>
    <row r="2501" spans="5:11">
      <c r="E2501" s="6"/>
      <c r="F2501" s="13"/>
      <c r="G2501" s="13"/>
      <c r="H2501" s="6"/>
      <c r="I2501" s="6"/>
      <c r="J2501" s="13"/>
      <c r="K2501" s="6"/>
    </row>
    <row r="2502" spans="5:11">
      <c r="E2502" s="6"/>
      <c r="F2502" s="13"/>
      <c r="G2502" s="13"/>
      <c r="H2502" s="6"/>
      <c r="I2502" s="6"/>
      <c r="J2502" s="13"/>
      <c r="K2502" s="6"/>
    </row>
    <row r="2503" spans="5:11">
      <c r="E2503" s="6"/>
      <c r="F2503" s="13"/>
      <c r="G2503" s="13"/>
      <c r="H2503" s="6"/>
      <c r="I2503" s="6"/>
      <c r="J2503" s="13"/>
      <c r="K2503" s="6"/>
    </row>
    <row r="2504" spans="5:11">
      <c r="E2504" s="6"/>
      <c r="F2504" s="13"/>
      <c r="G2504" s="13"/>
      <c r="H2504" s="6"/>
      <c r="I2504" s="6"/>
      <c r="J2504" s="13"/>
      <c r="K2504" s="6"/>
    </row>
    <row r="2505" spans="5:11">
      <c r="E2505" s="6"/>
      <c r="F2505" s="13"/>
      <c r="G2505" s="13"/>
      <c r="H2505" s="6"/>
      <c r="I2505" s="6"/>
      <c r="J2505" s="13"/>
      <c r="K2505" s="6"/>
    </row>
    <row r="2506" spans="5:11">
      <c r="E2506" s="6"/>
      <c r="F2506" s="13"/>
      <c r="G2506" s="13"/>
      <c r="H2506" s="6"/>
      <c r="I2506" s="6"/>
      <c r="J2506" s="13"/>
      <c r="K2506" s="6"/>
    </row>
    <row r="2507" spans="5:11">
      <c r="E2507" s="6"/>
      <c r="F2507" s="13"/>
      <c r="G2507" s="13"/>
      <c r="H2507" s="6"/>
      <c r="I2507" s="6"/>
      <c r="J2507" s="13"/>
      <c r="K2507" s="6"/>
    </row>
    <row r="2508" spans="5:11">
      <c r="E2508" s="6"/>
      <c r="F2508" s="13"/>
      <c r="G2508" s="13"/>
      <c r="H2508" s="6"/>
      <c r="I2508" s="6"/>
      <c r="J2508" s="13"/>
      <c r="K2508" s="6"/>
    </row>
    <row r="2509" spans="5:11">
      <c r="E2509" s="6"/>
      <c r="F2509" s="13"/>
      <c r="G2509" s="13"/>
      <c r="H2509" s="6"/>
      <c r="I2509" s="6"/>
      <c r="J2509" s="13"/>
      <c r="K2509" s="6"/>
    </row>
    <row r="2510" spans="5:11">
      <c r="E2510" s="6"/>
      <c r="F2510" s="13"/>
      <c r="G2510" s="13"/>
      <c r="H2510" s="6"/>
      <c r="I2510" s="6"/>
      <c r="J2510" s="13"/>
      <c r="K2510" s="6"/>
    </row>
    <row r="2511" spans="5:11">
      <c r="E2511" s="6"/>
      <c r="F2511" s="13"/>
      <c r="G2511" s="13"/>
      <c r="H2511" s="6"/>
      <c r="I2511" s="6"/>
      <c r="J2511" s="13"/>
      <c r="K2511" s="6"/>
    </row>
    <row r="2512" spans="5:11">
      <c r="E2512" s="6"/>
      <c r="F2512" s="13"/>
      <c r="G2512" s="13"/>
      <c r="H2512" s="6"/>
      <c r="I2512" s="6"/>
      <c r="J2512" s="13"/>
      <c r="K2512" s="6"/>
    </row>
    <row r="2513" spans="5:11">
      <c r="E2513" s="6"/>
      <c r="F2513" s="13"/>
      <c r="G2513" s="13"/>
      <c r="H2513" s="6"/>
      <c r="I2513" s="6"/>
      <c r="J2513" s="13"/>
      <c r="K2513" s="6"/>
    </row>
    <row r="2514" spans="5:11">
      <c r="E2514" s="6"/>
      <c r="F2514" s="13"/>
      <c r="G2514" s="13"/>
      <c r="H2514" s="6"/>
      <c r="I2514" s="6"/>
      <c r="J2514" s="13"/>
      <c r="K2514" s="6"/>
    </row>
    <row r="2515" spans="5:11">
      <c r="E2515" s="6"/>
      <c r="F2515" s="13"/>
      <c r="G2515" s="13"/>
      <c r="H2515" s="6"/>
      <c r="I2515" s="6"/>
      <c r="J2515" s="13"/>
      <c r="K2515" s="6"/>
    </row>
    <row r="2516" spans="5:11">
      <c r="E2516" s="6"/>
      <c r="F2516" s="13"/>
      <c r="G2516" s="13"/>
      <c r="H2516" s="6"/>
      <c r="I2516" s="6"/>
      <c r="J2516" s="13"/>
      <c r="K2516" s="6"/>
    </row>
    <row r="2517" spans="5:11">
      <c r="E2517" s="6"/>
      <c r="F2517" s="13"/>
      <c r="G2517" s="13"/>
      <c r="H2517" s="6"/>
      <c r="I2517" s="6"/>
      <c r="J2517" s="13"/>
      <c r="K2517" s="6"/>
    </row>
    <row r="2518" spans="5:11">
      <c r="E2518" s="6"/>
      <c r="F2518" s="13"/>
      <c r="G2518" s="13"/>
      <c r="H2518" s="6"/>
      <c r="I2518" s="6"/>
      <c r="J2518" s="13"/>
      <c r="K2518" s="6"/>
    </row>
    <row r="2519" spans="5:11">
      <c r="E2519" s="6"/>
      <c r="F2519" s="13"/>
      <c r="G2519" s="13"/>
      <c r="H2519" s="6"/>
      <c r="I2519" s="6"/>
      <c r="J2519" s="13"/>
      <c r="K2519" s="6"/>
    </row>
    <row r="2520" spans="5:11">
      <c r="E2520" s="6"/>
      <c r="F2520" s="13"/>
      <c r="G2520" s="13"/>
      <c r="H2520" s="6"/>
      <c r="I2520" s="6"/>
      <c r="J2520" s="13"/>
      <c r="K2520" s="6"/>
    </row>
    <row r="2521" spans="5:11">
      <c r="E2521" s="6"/>
      <c r="F2521" s="13"/>
      <c r="G2521" s="13"/>
      <c r="H2521" s="6"/>
      <c r="I2521" s="6"/>
      <c r="J2521" s="13"/>
      <c r="K2521" s="6"/>
    </row>
    <row r="2522" spans="5:11">
      <c r="E2522" s="6"/>
      <c r="F2522" s="13"/>
      <c r="G2522" s="13"/>
      <c r="H2522" s="6"/>
      <c r="I2522" s="6"/>
      <c r="J2522" s="13"/>
      <c r="K2522" s="6"/>
    </row>
    <row r="2523" spans="5:11">
      <c r="E2523" s="6"/>
      <c r="F2523" s="13"/>
      <c r="G2523" s="13"/>
      <c r="H2523" s="6"/>
      <c r="I2523" s="6"/>
      <c r="J2523" s="13"/>
      <c r="K2523" s="6"/>
    </row>
    <row r="2524" spans="5:11">
      <c r="E2524" s="6"/>
      <c r="F2524" s="13"/>
      <c r="G2524" s="13"/>
      <c r="H2524" s="6"/>
      <c r="I2524" s="6"/>
      <c r="J2524" s="13"/>
      <c r="K2524" s="6"/>
    </row>
    <row r="2525" spans="5:11">
      <c r="E2525" s="6"/>
      <c r="F2525" s="13"/>
      <c r="G2525" s="13"/>
      <c r="H2525" s="6"/>
      <c r="I2525" s="6"/>
      <c r="J2525" s="13"/>
      <c r="K2525" s="6"/>
    </row>
    <row r="2526" spans="5:11">
      <c r="E2526" s="6"/>
      <c r="F2526" s="13"/>
      <c r="G2526" s="13"/>
      <c r="H2526" s="6"/>
      <c r="I2526" s="6"/>
      <c r="J2526" s="13"/>
      <c r="K2526" s="6"/>
    </row>
    <row r="2527" spans="5:11">
      <c r="E2527" s="6"/>
      <c r="F2527" s="13"/>
      <c r="G2527" s="13"/>
      <c r="H2527" s="6"/>
      <c r="I2527" s="6"/>
      <c r="J2527" s="13"/>
      <c r="K2527" s="6"/>
    </row>
    <row r="2528" spans="5:11">
      <c r="E2528" s="6"/>
      <c r="F2528" s="13"/>
      <c r="G2528" s="13"/>
      <c r="H2528" s="6"/>
      <c r="I2528" s="6"/>
      <c r="J2528" s="13"/>
      <c r="K2528" s="6"/>
    </row>
    <row r="2529" spans="5:11">
      <c r="E2529" s="6"/>
      <c r="F2529" s="13"/>
      <c r="G2529" s="13"/>
      <c r="H2529" s="6"/>
      <c r="I2529" s="6"/>
      <c r="J2529" s="13"/>
      <c r="K2529" s="6"/>
    </row>
    <row r="2530" spans="5:11">
      <c r="E2530" s="6"/>
      <c r="F2530" s="13"/>
      <c r="G2530" s="13"/>
      <c r="H2530" s="6"/>
      <c r="I2530" s="6"/>
      <c r="J2530" s="13"/>
      <c r="K2530" s="6"/>
    </row>
    <row r="2531" spans="5:11">
      <c r="E2531" s="6"/>
      <c r="F2531" s="13"/>
      <c r="G2531" s="13"/>
      <c r="H2531" s="6"/>
      <c r="I2531" s="6"/>
      <c r="J2531" s="13"/>
      <c r="K2531" s="6"/>
    </row>
    <row r="2532" spans="5:11">
      <c r="E2532" s="6"/>
      <c r="F2532" s="13"/>
      <c r="G2532" s="13"/>
      <c r="H2532" s="6"/>
      <c r="I2532" s="6"/>
      <c r="J2532" s="13"/>
      <c r="K2532" s="6"/>
    </row>
    <row r="2533" spans="5:11">
      <c r="E2533" s="6"/>
      <c r="F2533" s="13"/>
      <c r="G2533" s="13"/>
      <c r="H2533" s="6"/>
      <c r="I2533" s="6"/>
      <c r="J2533" s="13"/>
      <c r="K2533" s="6"/>
    </row>
    <row r="2534" spans="5:11">
      <c r="E2534" s="6"/>
      <c r="F2534" s="13"/>
      <c r="G2534" s="13"/>
      <c r="H2534" s="6"/>
      <c r="I2534" s="6"/>
      <c r="J2534" s="13"/>
      <c r="K2534" s="6"/>
    </row>
    <row r="2535" spans="5:11">
      <c r="E2535" s="6"/>
      <c r="F2535" s="13"/>
      <c r="G2535" s="13"/>
      <c r="H2535" s="6"/>
      <c r="I2535" s="6"/>
      <c r="J2535" s="13"/>
      <c r="K2535" s="6"/>
    </row>
    <row r="2536" spans="5:11">
      <c r="E2536" s="6"/>
      <c r="F2536" s="13"/>
      <c r="G2536" s="13"/>
      <c r="H2536" s="6"/>
      <c r="I2536" s="6"/>
      <c r="J2536" s="13"/>
      <c r="K2536" s="6"/>
    </row>
    <row r="2537" spans="5:11">
      <c r="E2537" s="6"/>
      <c r="F2537" s="13"/>
      <c r="G2537" s="13"/>
      <c r="H2537" s="6"/>
      <c r="I2537" s="6"/>
      <c r="J2537" s="13"/>
      <c r="K2537" s="6"/>
    </row>
    <row r="2538" spans="5:11">
      <c r="E2538" s="6"/>
      <c r="F2538" s="13"/>
      <c r="G2538" s="13"/>
      <c r="H2538" s="6"/>
      <c r="I2538" s="6"/>
      <c r="J2538" s="13"/>
      <c r="K2538" s="6"/>
    </row>
    <row r="2539" spans="5:11">
      <c r="E2539" s="6"/>
      <c r="F2539" s="13"/>
      <c r="G2539" s="13"/>
      <c r="H2539" s="6"/>
      <c r="I2539" s="6"/>
      <c r="J2539" s="13"/>
      <c r="K2539" s="6"/>
    </row>
    <row r="2540" spans="5:11">
      <c r="E2540" s="6"/>
      <c r="F2540" s="13"/>
      <c r="G2540" s="13"/>
      <c r="H2540" s="6"/>
      <c r="I2540" s="6"/>
      <c r="J2540" s="13"/>
      <c r="K2540" s="6"/>
    </row>
  </sheetData>
  <autoFilter ref="B1:AL9" xr:uid="{00000000-0009-0000-0000-000000000000}"/>
  <conditionalFormatting sqref="X2:X8">
    <cfRule type="containsText" dxfId="1404" priority="2508" operator="containsText" text="BAJO">
      <formula>NOT(ISERROR(SEARCH("BAJO",X2)))</formula>
    </cfRule>
    <cfRule type="containsText" dxfId="1403" priority="2509" operator="containsText" text="MEDIO">
      <formula>NOT(ISERROR(SEARCH("MEDIO",X2)))</formula>
    </cfRule>
    <cfRule type="containsText" dxfId="1402" priority="2510" operator="containsText" text="ALTO">
      <formula>NOT(ISERROR(SEARCH("ALTO",X2)))</formula>
    </cfRule>
  </conditionalFormatting>
  <conditionalFormatting sqref="Y2:Y9">
    <cfRule type="containsText" dxfId="1401" priority="1561" operator="containsText" text="NO CLASIFICADA">
      <formula>NOT(ISERROR(SEARCH("NO CLASIFICADA",Y2)))</formula>
    </cfRule>
    <cfRule type="containsText" dxfId="1400" priority="1562" operator="containsText" text="INFORMACIÓN PÚBLICA">
      <formula>NOT(ISERROR(SEARCH("INFORMACIÓN PÚBLICA",Y2)))</formula>
    </cfRule>
    <cfRule type="containsText" dxfId="1399" priority="1563" operator="containsText" text="PÚBLICA RESERVADA">
      <formula>NOT(ISERROR(SEARCH("PÚBLICA RESERVADA",Y2)))</formula>
    </cfRule>
    <cfRule type="containsText" dxfId="1398" priority="1564" operator="containsText" text="PÚBLICA CLASIFICADA">
      <formula>NOT(ISERROR(SEARCH("PÚBLICA CLASIFICADA",Y2)))</formula>
    </cfRule>
  </conditionalFormatting>
  <conditionalFormatting sqref="AG4">
    <cfRule type="containsText" dxfId="1397" priority="2514" operator="containsText" text="BAJO">
      <formula>NOT(ISERROR(SEARCH("BAJO",AG4)))</formula>
    </cfRule>
    <cfRule type="containsText" dxfId="1396" priority="2515" operator="containsText" text="MEDIO">
      <formula>NOT(ISERROR(SEARCH("MEDIO",AG4)))</formula>
    </cfRule>
    <cfRule type="containsText" dxfId="1395" priority="2516" operator="containsText" text="ALTO">
      <formula>NOT(ISERROR(SEARCH("ALTO",AG4)))</formula>
    </cfRule>
  </conditionalFormatting>
  <conditionalFormatting sqref="Y10:Y19">
    <cfRule type="containsText" dxfId="1394" priority="920" operator="containsText" text="NO CLASIFICADA">
      <formula>NOT(ISERROR(SEARCH("NO CLASIFICADA",Y10)))</formula>
    </cfRule>
    <cfRule type="containsText" dxfId="1393" priority="921" operator="containsText" text="INFORMACIÓN PÚBLICA">
      <formula>NOT(ISERROR(SEARCH("INFORMACIÓN PÚBLICA",Y10)))</formula>
    </cfRule>
    <cfRule type="containsText" dxfId="1392" priority="922" operator="containsText" text="PÚBLICA RESERVADA">
      <formula>NOT(ISERROR(SEARCH("PÚBLICA RESERVADA",Y10)))</formula>
    </cfRule>
    <cfRule type="containsText" dxfId="1391" priority="923" operator="containsText" text="PÚBLICA CLASIFICADA">
      <formula>NOT(ISERROR(SEARCH("PÚBLICA CLASIFICADA",Y10)))</formula>
    </cfRule>
  </conditionalFormatting>
  <conditionalFormatting sqref="AF34:AF46">
    <cfRule type="containsText" dxfId="1390" priority="908" operator="containsText" text="BAJO">
      <formula>NOT(ISERROR(SEARCH("BAJO",AF34)))</formula>
    </cfRule>
    <cfRule type="containsText" dxfId="1389" priority="909" operator="containsText" text="MEDIO">
      <formula>NOT(ISERROR(SEARCH("MEDIO",AF34)))</formula>
    </cfRule>
    <cfRule type="containsText" dxfId="1388" priority="910" operator="containsText" text="ALTO">
      <formula>NOT(ISERROR(SEARCH("ALTO",AF34)))</formula>
    </cfRule>
  </conditionalFormatting>
  <conditionalFormatting sqref="AF20:AG33">
    <cfRule type="containsText" dxfId="1387" priority="911" operator="containsText" text="BAJO">
      <formula>NOT(ISERROR(SEARCH("BAJO",AF20)))</formula>
    </cfRule>
    <cfRule type="containsText" dxfId="1386" priority="912" operator="containsText" text="MEDIO">
      <formula>NOT(ISERROR(SEARCH("MEDIO",AF20)))</formula>
    </cfRule>
    <cfRule type="containsText" dxfId="1385" priority="913" operator="containsText" text="ALTO">
      <formula>NOT(ISERROR(SEARCH("ALTO",AF20)))</formula>
    </cfRule>
  </conditionalFormatting>
  <conditionalFormatting sqref="AG35:AG40">
    <cfRule type="containsText" dxfId="1384" priority="917" operator="containsText" text="BAJO">
      <formula>NOT(ISERROR(SEARCH("BAJO",AG35)))</formula>
    </cfRule>
    <cfRule type="containsText" dxfId="1383" priority="918" operator="containsText" text="MEDIO">
      <formula>NOT(ISERROR(SEARCH("MEDIO",AG35)))</formula>
    </cfRule>
    <cfRule type="containsText" dxfId="1382" priority="919" operator="containsText" text="ALTO">
      <formula>NOT(ISERROR(SEARCH("ALTO",AG35)))</formula>
    </cfRule>
  </conditionalFormatting>
  <conditionalFormatting sqref="AG42:AG46">
    <cfRule type="containsText" dxfId="1381" priority="914" operator="containsText" text="BAJO">
      <formula>NOT(ISERROR(SEARCH("BAJO",AG42)))</formula>
    </cfRule>
    <cfRule type="containsText" dxfId="1380" priority="915" operator="containsText" text="MEDIO">
      <formula>NOT(ISERROR(SEARCH("MEDIO",AG42)))</formula>
    </cfRule>
    <cfRule type="containsText" dxfId="1379" priority="916" operator="containsText" text="ALTO">
      <formula>NOT(ISERROR(SEARCH("ALTO",AG42)))</formula>
    </cfRule>
  </conditionalFormatting>
  <conditionalFormatting sqref="Y20:Y21">
    <cfRule type="containsText" dxfId="1378" priority="904" operator="containsText" text="NO CLASIFICADA">
      <formula>NOT(ISERROR(SEARCH("NO CLASIFICADA",Y20)))</formula>
    </cfRule>
    <cfRule type="containsText" dxfId="1377" priority="905" operator="containsText" text="INFORMACIÓN PÚBLICA">
      <formula>NOT(ISERROR(SEARCH("INFORMACIÓN PÚBLICA",Y20)))</formula>
    </cfRule>
    <cfRule type="containsText" dxfId="1376" priority="906" operator="containsText" text="PÚBLICA RESERVADA">
      <formula>NOT(ISERROR(SEARCH("PÚBLICA RESERVADA",Y20)))</formula>
    </cfRule>
    <cfRule type="containsText" dxfId="1375" priority="907" operator="containsText" text="PÚBLICA CLASIFICADA">
      <formula>NOT(ISERROR(SEARCH("PÚBLICA CLASIFICADA",Y20)))</formula>
    </cfRule>
  </conditionalFormatting>
  <conditionalFormatting sqref="Y22:Y23">
    <cfRule type="containsText" dxfId="1374" priority="900" operator="containsText" text="NO CLASIFICADA">
      <formula>NOT(ISERROR(SEARCH("NO CLASIFICADA",Y22)))</formula>
    </cfRule>
    <cfRule type="containsText" dxfId="1373" priority="901" operator="containsText" text="INFORMACIÓN PÚBLICA">
      <formula>NOT(ISERROR(SEARCH("INFORMACIÓN PÚBLICA",Y22)))</formula>
    </cfRule>
    <cfRule type="containsText" dxfId="1372" priority="902" operator="containsText" text="PÚBLICA RESERVADA">
      <formula>NOT(ISERROR(SEARCH("PÚBLICA RESERVADA",Y22)))</formula>
    </cfRule>
    <cfRule type="containsText" dxfId="1371" priority="903" operator="containsText" text="PÚBLICA CLASIFICADA">
      <formula>NOT(ISERROR(SEARCH("PÚBLICA CLASIFICADA",Y22)))</formula>
    </cfRule>
  </conditionalFormatting>
  <conditionalFormatting sqref="Y24:Y27">
    <cfRule type="containsText" dxfId="1370" priority="896" operator="containsText" text="NO CLASIFICADA">
      <formula>NOT(ISERROR(SEARCH("NO CLASIFICADA",Y24)))</formula>
    </cfRule>
    <cfRule type="containsText" dxfId="1369" priority="897" operator="containsText" text="INFORMACIÓN PÚBLICA">
      <formula>NOT(ISERROR(SEARCH("INFORMACIÓN PÚBLICA",Y24)))</formula>
    </cfRule>
    <cfRule type="containsText" dxfId="1368" priority="898" operator="containsText" text="PÚBLICA RESERVADA">
      <formula>NOT(ISERROR(SEARCH("PÚBLICA RESERVADA",Y24)))</formula>
    </cfRule>
    <cfRule type="containsText" dxfId="1367" priority="899" operator="containsText" text="PÚBLICA CLASIFICADA">
      <formula>NOT(ISERROR(SEARCH("PÚBLICA CLASIFICADA",Y24)))</formula>
    </cfRule>
  </conditionalFormatting>
  <conditionalFormatting sqref="Y28:Y32">
    <cfRule type="containsText" dxfId="1366" priority="892" operator="containsText" text="NO CLASIFICADA">
      <formula>NOT(ISERROR(SEARCH("NO CLASIFICADA",Y28)))</formula>
    </cfRule>
    <cfRule type="containsText" dxfId="1365" priority="893" operator="containsText" text="INFORMACIÓN PÚBLICA">
      <formula>NOT(ISERROR(SEARCH("INFORMACIÓN PÚBLICA",Y28)))</formula>
    </cfRule>
    <cfRule type="containsText" dxfId="1364" priority="894" operator="containsText" text="PÚBLICA RESERVADA">
      <formula>NOT(ISERROR(SEARCH("PÚBLICA RESERVADA",Y28)))</formula>
    </cfRule>
    <cfRule type="containsText" dxfId="1363" priority="895" operator="containsText" text="PÚBLICA CLASIFICADA">
      <formula>NOT(ISERROR(SEARCH("PÚBLICA CLASIFICADA",Y28)))</formula>
    </cfRule>
  </conditionalFormatting>
  <conditionalFormatting sqref="Y33:Y35">
    <cfRule type="containsText" dxfId="1362" priority="888" operator="containsText" text="NO CLASIFICADA">
      <formula>NOT(ISERROR(SEARCH("NO CLASIFICADA",Y33)))</formula>
    </cfRule>
    <cfRule type="containsText" dxfId="1361" priority="889" operator="containsText" text="INFORMACIÓN PÚBLICA">
      <formula>NOT(ISERROR(SEARCH("INFORMACIÓN PÚBLICA",Y33)))</formula>
    </cfRule>
    <cfRule type="containsText" dxfId="1360" priority="890" operator="containsText" text="PÚBLICA RESERVADA">
      <formula>NOT(ISERROR(SEARCH("PÚBLICA RESERVADA",Y33)))</formula>
    </cfRule>
    <cfRule type="containsText" dxfId="1359" priority="891" operator="containsText" text="PÚBLICA CLASIFICADA">
      <formula>NOT(ISERROR(SEARCH("PÚBLICA CLASIFICADA",Y33)))</formula>
    </cfRule>
  </conditionalFormatting>
  <conditionalFormatting sqref="Y36:Y41">
    <cfRule type="containsText" dxfId="1358" priority="884" operator="containsText" text="NO CLASIFICADA">
      <formula>NOT(ISERROR(SEARCH("NO CLASIFICADA",Y36)))</formula>
    </cfRule>
    <cfRule type="containsText" dxfId="1357" priority="885" operator="containsText" text="INFORMACIÓN PÚBLICA">
      <formula>NOT(ISERROR(SEARCH("INFORMACIÓN PÚBLICA",Y36)))</formula>
    </cfRule>
    <cfRule type="containsText" dxfId="1356" priority="886" operator="containsText" text="PÚBLICA RESERVADA">
      <formula>NOT(ISERROR(SEARCH("PÚBLICA RESERVADA",Y36)))</formula>
    </cfRule>
    <cfRule type="containsText" dxfId="1355" priority="887" operator="containsText" text="PÚBLICA CLASIFICADA">
      <formula>NOT(ISERROR(SEARCH("PÚBLICA CLASIFICADA",Y36)))</formula>
    </cfRule>
  </conditionalFormatting>
  <conditionalFormatting sqref="Y42:Y46">
    <cfRule type="containsText" dxfId="1354" priority="880" operator="containsText" text="NO CLASIFICADA">
      <formula>NOT(ISERROR(SEARCH("NO CLASIFICADA",Y42)))</formula>
    </cfRule>
    <cfRule type="containsText" dxfId="1353" priority="881" operator="containsText" text="INFORMACIÓN PÚBLICA">
      <formula>NOT(ISERROR(SEARCH("INFORMACIÓN PÚBLICA",Y42)))</formula>
    </cfRule>
    <cfRule type="containsText" dxfId="1352" priority="882" operator="containsText" text="PÚBLICA RESERVADA">
      <formula>NOT(ISERROR(SEARCH("PÚBLICA RESERVADA",Y42)))</formula>
    </cfRule>
    <cfRule type="containsText" dxfId="1351" priority="883" operator="containsText" text="PÚBLICA CLASIFICADA">
      <formula>NOT(ISERROR(SEARCH("PÚBLICA CLASIFICADA",Y42)))</formula>
    </cfRule>
  </conditionalFormatting>
  <conditionalFormatting sqref="H47">
    <cfRule type="containsText" dxfId="1350" priority="873" operator="containsText" text="BAJO">
      <formula>NOT(ISERROR(SEARCH("BAJO",H47)))</formula>
    </cfRule>
    <cfRule type="containsText" dxfId="1349" priority="874" operator="containsText" text="MEDIO">
      <formula>NOT(ISERROR(SEARCH("MEDIO",H47)))</formula>
    </cfRule>
    <cfRule type="containsText" dxfId="1348" priority="875" operator="containsText" text="ALTO">
      <formula>NOT(ISERROR(SEARCH("ALTO",H47)))</formula>
    </cfRule>
  </conditionalFormatting>
  <conditionalFormatting sqref="Y47:Y48">
    <cfRule type="containsText" dxfId="1347" priority="876" operator="containsText" text="NO CLASIFICADA">
      <formula>NOT(ISERROR(SEARCH("NO CLASIFICADA",Y47)))</formula>
    </cfRule>
    <cfRule type="containsText" dxfId="1346" priority="877" operator="containsText" text="INFORMACIÓN PÚBLICA">
      <formula>NOT(ISERROR(SEARCH("INFORMACIÓN PÚBLICA",Y47)))</formula>
    </cfRule>
    <cfRule type="containsText" dxfId="1345" priority="878" operator="containsText" text="PÚBLICA RESERVADA">
      <formula>NOT(ISERROR(SEARCH("PÚBLICA RESERVADA",Y47)))</formula>
    </cfRule>
    <cfRule type="containsText" dxfId="1344" priority="879" operator="containsText" text="PÚBLICA CLASIFICADA">
      <formula>NOT(ISERROR(SEARCH("PÚBLICA CLASIFICADA",Y47)))</formula>
    </cfRule>
  </conditionalFormatting>
  <conditionalFormatting sqref="H48">
    <cfRule type="containsText" dxfId="1343" priority="870" operator="containsText" text="BAJO">
      <formula>NOT(ISERROR(SEARCH("BAJO",H48)))</formula>
    </cfRule>
    <cfRule type="containsText" dxfId="1342" priority="871" operator="containsText" text="MEDIO">
      <formula>NOT(ISERROR(SEARCH("MEDIO",H48)))</formula>
    </cfRule>
    <cfRule type="containsText" dxfId="1341" priority="872" operator="containsText" text="ALTO">
      <formula>NOT(ISERROR(SEARCH("ALTO",H48)))</formula>
    </cfRule>
  </conditionalFormatting>
  <conditionalFormatting sqref="F49:H57">
    <cfRule type="containsText" dxfId="1340" priority="863" operator="containsText" text="BAJO">
      <formula>NOT(ISERROR(SEARCH("BAJO",F49)))</formula>
    </cfRule>
    <cfRule type="containsText" dxfId="1339" priority="864" operator="containsText" text="MEDIO">
      <formula>NOT(ISERROR(SEARCH("MEDIO",F49)))</formula>
    </cfRule>
    <cfRule type="containsText" dxfId="1338" priority="865" operator="containsText" text="ALTO">
      <formula>NOT(ISERROR(SEARCH("ALTO",F49)))</formula>
    </cfRule>
  </conditionalFormatting>
  <conditionalFormatting sqref="Y49:Y57">
    <cfRule type="containsText" dxfId="1337" priority="866" operator="containsText" text="NO CLASIFICADA">
      <formula>NOT(ISERROR(SEARCH("NO CLASIFICADA",Y49)))</formula>
    </cfRule>
    <cfRule type="containsText" dxfId="1336" priority="867" operator="containsText" text="INFORMACIÓN PÚBLICA">
      <formula>NOT(ISERROR(SEARCH("INFORMACIÓN PÚBLICA",Y49)))</formula>
    </cfRule>
    <cfRule type="containsText" dxfId="1335" priority="868" operator="containsText" text="PÚBLICA RESERVADA">
      <formula>NOT(ISERROR(SEARCH("PÚBLICA RESERVADA",Y49)))</formula>
    </cfRule>
    <cfRule type="containsText" dxfId="1334" priority="869" operator="containsText" text="PÚBLICA CLASIFICADA">
      <formula>NOT(ISERROR(SEARCH("PÚBLICA CLASIFICADA",Y49)))</formula>
    </cfRule>
  </conditionalFormatting>
  <conditionalFormatting sqref="Y58:Y105">
    <cfRule type="containsText" dxfId="1333" priority="859" operator="containsText" text="NO CLASIFICADA">
      <formula>NOT(ISERROR(SEARCH("NO CLASIFICADA",Y58)))</formula>
    </cfRule>
    <cfRule type="containsText" dxfId="1332" priority="860" operator="containsText" text="INFORMACIÓN PÚBLICA">
      <formula>NOT(ISERROR(SEARCH("INFORMACIÓN PÚBLICA",Y58)))</formula>
    </cfRule>
    <cfRule type="containsText" dxfId="1331" priority="861" operator="containsText" text="PÚBLICA RESERVADA">
      <formula>NOT(ISERROR(SEARCH("PÚBLICA RESERVADA",Y58)))</formula>
    </cfRule>
    <cfRule type="containsText" dxfId="1330" priority="862" operator="containsText" text="PÚBLICA CLASIFICADA">
      <formula>NOT(ISERROR(SEARCH("PÚBLICA CLASIFICADA",Y58)))</formula>
    </cfRule>
  </conditionalFormatting>
  <conditionalFormatting sqref="Y106:Y113">
    <cfRule type="containsText" dxfId="1329" priority="848" operator="containsText" text="NO CLASIFICADA">
      <formula>NOT(ISERROR(SEARCH("NO CLASIFICADA",Y106)))</formula>
    </cfRule>
    <cfRule type="containsText" dxfId="1328" priority="849" operator="containsText" text="INFORMACIÓN PÚBLICA">
      <formula>NOT(ISERROR(SEARCH("INFORMACIÓN PÚBLICA",Y106)))</formula>
    </cfRule>
    <cfRule type="containsText" dxfId="1327" priority="850" operator="containsText" text="PÚBLICA RESERVADA">
      <formula>NOT(ISERROR(SEARCH("PÚBLICA RESERVADA",Y106)))</formula>
    </cfRule>
    <cfRule type="containsText" dxfId="1326" priority="851" operator="containsText" text="PÚBLICA CLASIFICADA">
      <formula>NOT(ISERROR(SEARCH("PÚBLICA CLASIFICADA",Y106)))</formula>
    </cfRule>
  </conditionalFormatting>
  <conditionalFormatting sqref="AD106:AE109 AG106:AG113">
    <cfRule type="containsText" dxfId="1325" priority="852" operator="containsText" text="NO CLASIFICADA">
      <formula>NOT(ISERROR(SEARCH("NO CLASIFICADA",AD106)))</formula>
    </cfRule>
    <cfRule type="containsText" dxfId="1324" priority="853" operator="containsText" text="INFORMACIÓN PÚBLICA">
      <formula>NOT(ISERROR(SEARCH("INFORMACIÓN PÚBLICA",AD106)))</formula>
    </cfRule>
    <cfRule type="containsText" dxfId="1323" priority="854" operator="containsText" text="PÚBLICA RESERVADA">
      <formula>NOT(ISERROR(SEARCH("PÚBLICA RESERVADA",AD106)))</formula>
    </cfRule>
    <cfRule type="containsText" dxfId="1322" priority="855" operator="containsText" text="PÚBLICA CLASIFICADA">
      <formula>NOT(ISERROR(SEARCH("PÚBLICA CLASIFICADA",AD106)))</formula>
    </cfRule>
    <cfRule type="containsText" dxfId="1321" priority="856" operator="containsText" text="BAJO">
      <formula>NOT(ISERROR(SEARCH("BAJO",AD106)))</formula>
    </cfRule>
    <cfRule type="containsText" dxfId="1320" priority="857" operator="containsText" text="MEDIO">
      <formula>NOT(ISERROR(SEARCH("MEDIO",AD106)))</formula>
    </cfRule>
    <cfRule type="containsText" dxfId="1319" priority="858" operator="containsText" text="ALTO">
      <formula>NOT(ISERROR(SEARCH("ALTO",AD106)))</formula>
    </cfRule>
  </conditionalFormatting>
  <conditionalFormatting sqref="Y114:Y126">
    <cfRule type="containsText" dxfId="1318" priority="844" operator="containsText" text="NO CLASIFICADA">
      <formula>NOT(ISERROR(SEARCH("NO CLASIFICADA",Y114)))</formula>
    </cfRule>
    <cfRule type="containsText" dxfId="1317" priority="845" operator="containsText" text="INFORMACIÓN PÚBLICA">
      <formula>NOT(ISERROR(SEARCH("INFORMACIÓN PÚBLICA",Y114)))</formula>
    </cfRule>
    <cfRule type="containsText" dxfId="1316" priority="846" operator="containsText" text="PÚBLICA RESERVADA">
      <formula>NOT(ISERROR(SEARCH("PÚBLICA RESERVADA",Y114)))</formula>
    </cfRule>
    <cfRule type="containsText" dxfId="1315" priority="847" operator="containsText" text="PÚBLICA CLASIFICADA">
      <formula>NOT(ISERROR(SEARCH("PÚBLICA CLASIFICADA",Y114)))</formula>
    </cfRule>
  </conditionalFormatting>
  <conditionalFormatting sqref="Y127:Y153">
    <cfRule type="containsText" dxfId="1314" priority="840" operator="containsText" text="NO CLASIFICADA">
      <formula>NOT(ISERROR(SEARCH("NO CLASIFICADA",Y127)))</formula>
    </cfRule>
    <cfRule type="containsText" dxfId="1313" priority="841" operator="containsText" text="INFORMACIÓN PÚBLICA">
      <formula>NOT(ISERROR(SEARCH("INFORMACIÓN PÚBLICA",Y127)))</formula>
    </cfRule>
    <cfRule type="containsText" dxfId="1312" priority="842" operator="containsText" text="PÚBLICA RESERVADA">
      <formula>NOT(ISERROR(SEARCH("PÚBLICA RESERVADA",Y127)))</formula>
    </cfRule>
    <cfRule type="containsText" dxfId="1311" priority="843" operator="containsText" text="PÚBLICA CLASIFICADA">
      <formula>NOT(ISERROR(SEARCH("PÚBLICA CLASIFICADA",Y127)))</formula>
    </cfRule>
  </conditionalFormatting>
  <conditionalFormatting sqref="Y154:Y166">
    <cfRule type="containsText" dxfId="1310" priority="836" operator="containsText" text="NO CLASIFICADA">
      <formula>NOT(ISERROR(SEARCH("NO CLASIFICADA",Y154)))</formula>
    </cfRule>
    <cfRule type="containsText" dxfId="1309" priority="837" operator="containsText" text="INFORMACIÓN PÚBLICA">
      <formula>NOT(ISERROR(SEARCH("INFORMACIÓN PÚBLICA",Y154)))</formula>
    </cfRule>
    <cfRule type="containsText" dxfId="1308" priority="838" operator="containsText" text="PÚBLICA RESERVADA">
      <formula>NOT(ISERROR(SEARCH("PÚBLICA RESERVADA",Y154)))</formula>
    </cfRule>
    <cfRule type="containsText" dxfId="1307" priority="839" operator="containsText" text="PÚBLICA CLASIFICADA">
      <formula>NOT(ISERROR(SEARCH("PÚBLICA CLASIFICADA",Y154)))</formula>
    </cfRule>
  </conditionalFormatting>
  <conditionalFormatting sqref="Y167">
    <cfRule type="containsText" dxfId="1306" priority="832" operator="containsText" text="NO CLASIFICADA">
      <formula>NOT(ISERROR(SEARCH("NO CLASIFICADA",Y167)))</formula>
    </cfRule>
    <cfRule type="containsText" dxfId="1305" priority="833" operator="containsText" text="INFORMACIÓN PÚBLICA">
      <formula>NOT(ISERROR(SEARCH("INFORMACIÓN PÚBLICA",Y167)))</formula>
    </cfRule>
    <cfRule type="containsText" dxfId="1304" priority="834" operator="containsText" text="PÚBLICA RESERVADA">
      <formula>NOT(ISERROR(SEARCH("PÚBLICA RESERVADA",Y167)))</formula>
    </cfRule>
    <cfRule type="containsText" dxfId="1303" priority="835" operator="containsText" text="PÚBLICA CLASIFICADA">
      <formula>NOT(ISERROR(SEARCH("PÚBLICA CLASIFICADA",Y167)))</formula>
    </cfRule>
  </conditionalFormatting>
  <conditionalFormatting sqref="Y168">
    <cfRule type="containsText" dxfId="1302" priority="828" operator="containsText" text="NO CLASIFICADA">
      <formula>NOT(ISERROR(SEARCH("NO CLASIFICADA",Y168)))</formula>
    </cfRule>
    <cfRule type="containsText" dxfId="1301" priority="829" operator="containsText" text="INFORMACIÓN PÚBLICA">
      <formula>NOT(ISERROR(SEARCH("INFORMACIÓN PÚBLICA",Y168)))</formula>
    </cfRule>
    <cfRule type="containsText" dxfId="1300" priority="830" operator="containsText" text="PÚBLICA RESERVADA">
      <formula>NOT(ISERROR(SEARCH("PÚBLICA RESERVADA",Y168)))</formula>
    </cfRule>
    <cfRule type="containsText" dxfId="1299" priority="831" operator="containsText" text="PÚBLICA CLASIFICADA">
      <formula>NOT(ISERROR(SEARCH("PÚBLICA CLASIFICADA",Y168)))</formula>
    </cfRule>
  </conditionalFormatting>
  <conditionalFormatting sqref="Y169">
    <cfRule type="containsText" dxfId="1298" priority="824" operator="containsText" text="NO CLASIFICADA">
      <formula>NOT(ISERROR(SEARCH("NO CLASIFICADA",Y169)))</formula>
    </cfRule>
    <cfRule type="containsText" dxfId="1297" priority="825" operator="containsText" text="INFORMACIÓN PÚBLICA">
      <formula>NOT(ISERROR(SEARCH("INFORMACIÓN PÚBLICA",Y169)))</formula>
    </cfRule>
    <cfRule type="containsText" dxfId="1296" priority="826" operator="containsText" text="PÚBLICA RESERVADA">
      <formula>NOT(ISERROR(SEARCH("PÚBLICA RESERVADA",Y169)))</formula>
    </cfRule>
    <cfRule type="containsText" dxfId="1295" priority="827" operator="containsText" text="PÚBLICA CLASIFICADA">
      <formula>NOT(ISERROR(SEARCH("PÚBLICA CLASIFICADA",Y169)))</formula>
    </cfRule>
  </conditionalFormatting>
  <conditionalFormatting sqref="Y170:Y171">
    <cfRule type="containsText" dxfId="1294" priority="820" operator="containsText" text="NO CLASIFICADA">
      <formula>NOT(ISERROR(SEARCH("NO CLASIFICADA",Y170)))</formula>
    </cfRule>
    <cfRule type="containsText" dxfId="1293" priority="821" operator="containsText" text="INFORMACIÓN PÚBLICA">
      <formula>NOT(ISERROR(SEARCH("INFORMACIÓN PÚBLICA",Y170)))</formula>
    </cfRule>
    <cfRule type="containsText" dxfId="1292" priority="822" operator="containsText" text="PÚBLICA RESERVADA">
      <formula>NOT(ISERROR(SEARCH("PÚBLICA RESERVADA",Y170)))</formula>
    </cfRule>
    <cfRule type="containsText" dxfId="1291" priority="823" operator="containsText" text="PÚBLICA CLASIFICADA">
      <formula>NOT(ISERROR(SEARCH("PÚBLICA CLASIFICADA",Y170)))</formula>
    </cfRule>
  </conditionalFormatting>
  <conditionalFormatting sqref="Y172">
    <cfRule type="containsText" dxfId="1290" priority="816" operator="containsText" text="NO CLASIFICADA">
      <formula>NOT(ISERROR(SEARCH("NO CLASIFICADA",Y172)))</formula>
    </cfRule>
    <cfRule type="containsText" dxfId="1289" priority="817" operator="containsText" text="INFORMACIÓN PÚBLICA">
      <formula>NOT(ISERROR(SEARCH("INFORMACIÓN PÚBLICA",Y172)))</formula>
    </cfRule>
    <cfRule type="containsText" dxfId="1288" priority="818" operator="containsText" text="PÚBLICA RESERVADA">
      <formula>NOT(ISERROR(SEARCH("PÚBLICA RESERVADA",Y172)))</formula>
    </cfRule>
    <cfRule type="containsText" dxfId="1287" priority="819" operator="containsText" text="PÚBLICA CLASIFICADA">
      <formula>NOT(ISERROR(SEARCH("PÚBLICA CLASIFICADA",Y172)))</formula>
    </cfRule>
  </conditionalFormatting>
  <conditionalFormatting sqref="Y173">
    <cfRule type="containsText" dxfId="1286" priority="812" operator="containsText" text="NO CLASIFICADA">
      <formula>NOT(ISERROR(SEARCH("NO CLASIFICADA",Y173)))</formula>
    </cfRule>
    <cfRule type="containsText" dxfId="1285" priority="813" operator="containsText" text="INFORMACIÓN PÚBLICA">
      <formula>NOT(ISERROR(SEARCH("INFORMACIÓN PÚBLICA",Y173)))</formula>
    </cfRule>
    <cfRule type="containsText" dxfId="1284" priority="814" operator="containsText" text="PÚBLICA RESERVADA">
      <formula>NOT(ISERROR(SEARCH("PÚBLICA RESERVADA",Y173)))</formula>
    </cfRule>
    <cfRule type="containsText" dxfId="1283" priority="815" operator="containsText" text="PÚBLICA CLASIFICADA">
      <formula>NOT(ISERROR(SEARCH("PÚBLICA CLASIFICADA",Y173)))</formula>
    </cfRule>
  </conditionalFormatting>
  <conditionalFormatting sqref="H174:H182">
    <cfRule type="containsText" dxfId="1282" priority="809" operator="containsText" text="BAJO">
      <formula>NOT(ISERROR(SEARCH("BAJO",H174)))</formula>
    </cfRule>
    <cfRule type="containsText" dxfId="1281" priority="810" operator="containsText" text="MEDIO">
      <formula>NOT(ISERROR(SEARCH("MEDIO",H174)))</formula>
    </cfRule>
    <cfRule type="containsText" dxfId="1280" priority="811" operator="containsText" text="ALTO">
      <formula>NOT(ISERROR(SEARCH("ALTO",H174)))</formula>
    </cfRule>
  </conditionalFormatting>
  <conditionalFormatting sqref="J174:K176">
    <cfRule type="containsText" dxfId="1279" priority="803" operator="containsText" text="BAJO">
      <formula>NOT(ISERROR(SEARCH("BAJO",J174)))</formula>
    </cfRule>
    <cfRule type="containsText" dxfId="1278" priority="804" operator="containsText" text="MEDIO">
      <formula>NOT(ISERROR(SEARCH("MEDIO",J174)))</formula>
    </cfRule>
    <cfRule type="containsText" dxfId="1277" priority="805" operator="containsText" text="ALTO">
      <formula>NOT(ISERROR(SEARCH("ALTO",J174)))</formula>
    </cfRule>
  </conditionalFormatting>
  <conditionalFormatting sqref="K179">
    <cfRule type="containsText" dxfId="1276" priority="806" operator="containsText" text="BAJO">
      <formula>NOT(ISERROR(SEARCH("BAJO",K179)))</formula>
    </cfRule>
    <cfRule type="containsText" dxfId="1275" priority="807" operator="containsText" text="MEDIO">
      <formula>NOT(ISERROR(SEARCH("MEDIO",K179)))</formula>
    </cfRule>
    <cfRule type="containsText" dxfId="1274" priority="808" operator="containsText" text="ALTO">
      <formula>NOT(ISERROR(SEARCH("ALTO",K179)))</formula>
    </cfRule>
  </conditionalFormatting>
  <conditionalFormatting sqref="Y174:Y182">
    <cfRule type="containsText" dxfId="1273" priority="799" operator="containsText" text="NO CLASIFICADA">
      <formula>NOT(ISERROR(SEARCH("NO CLASIFICADA",Y174)))</formula>
    </cfRule>
    <cfRule type="containsText" dxfId="1272" priority="800" operator="containsText" text="INFORMACIÓN PÚBLICA">
      <formula>NOT(ISERROR(SEARCH("INFORMACIÓN PÚBLICA",Y174)))</formula>
    </cfRule>
    <cfRule type="containsText" dxfId="1271" priority="801" operator="containsText" text="PÚBLICA RESERVADA">
      <formula>NOT(ISERROR(SEARCH("PÚBLICA RESERVADA",Y174)))</formula>
    </cfRule>
    <cfRule type="containsText" dxfId="1270" priority="802" operator="containsText" text="PÚBLICA CLASIFICADA">
      <formula>NOT(ISERROR(SEARCH("PÚBLICA CLASIFICADA",Y174)))</formula>
    </cfRule>
  </conditionalFormatting>
  <conditionalFormatting sqref="Y183:Y194">
    <cfRule type="containsText" dxfId="1269" priority="795" operator="containsText" text="NO CLASIFICADA">
      <formula>NOT(ISERROR(SEARCH("NO CLASIFICADA",Y183)))</formula>
    </cfRule>
    <cfRule type="containsText" dxfId="1268" priority="796" operator="containsText" text="INFORMACIÓN PÚBLICA">
      <formula>NOT(ISERROR(SEARCH("INFORMACIÓN PÚBLICA",Y183)))</formula>
    </cfRule>
    <cfRule type="containsText" dxfId="1267" priority="797" operator="containsText" text="PÚBLICA RESERVADA">
      <formula>NOT(ISERROR(SEARCH("PÚBLICA RESERVADA",Y183)))</formula>
    </cfRule>
    <cfRule type="containsText" dxfId="1266" priority="798" operator="containsText" text="PÚBLICA CLASIFICADA">
      <formula>NOT(ISERROR(SEARCH("PÚBLICA CLASIFICADA",Y183)))</formula>
    </cfRule>
  </conditionalFormatting>
  <conditionalFormatting sqref="X196:X197">
    <cfRule type="containsText" dxfId="1265" priority="782" operator="containsText" text="BAJO">
      <formula>NOT(ISERROR(SEARCH("BAJO",X196)))</formula>
    </cfRule>
    <cfRule type="containsText" dxfId="1264" priority="783" operator="containsText" text="MEDIO">
      <formula>NOT(ISERROR(SEARCH("MEDIO",X196)))</formula>
    </cfRule>
  </conditionalFormatting>
  <conditionalFormatting sqref="X196:X197 X204">
    <cfRule type="containsText" dxfId="1263" priority="781" operator="containsText" text="ALTO">
      <formula>NOT(ISERROR(SEARCH("ALTO",X196)))</formula>
    </cfRule>
  </conditionalFormatting>
  <conditionalFormatting sqref="X204">
    <cfRule type="containsText" dxfId="1262" priority="779" operator="containsText" text="BAJO">
      <formula>NOT(ISERROR(SEARCH("BAJO",X204)))</formula>
    </cfRule>
    <cfRule type="containsText" dxfId="1261" priority="780" operator="containsText" text="MEDIO">
      <formula>NOT(ISERROR(SEARCH("MEDIO",X204)))</formula>
    </cfRule>
  </conditionalFormatting>
  <conditionalFormatting sqref="X209:X211">
    <cfRule type="containsText" dxfId="1260" priority="773" operator="containsText" text="BAJO">
      <formula>NOT(ISERROR(SEARCH("BAJO",X209)))</formula>
    </cfRule>
    <cfRule type="containsText" dxfId="1259" priority="774" operator="containsText" text="MEDIO">
      <formula>NOT(ISERROR(SEARCH("MEDIO",X209)))</formula>
    </cfRule>
    <cfRule type="containsText" dxfId="1258" priority="775" operator="containsText" text="ALTO">
      <formula>NOT(ISERROR(SEARCH("ALTO",X209)))</formula>
    </cfRule>
  </conditionalFormatting>
  <conditionalFormatting sqref="X214:X217">
    <cfRule type="containsText" dxfId="1257" priority="767" operator="containsText" text="BAJO">
      <formula>NOT(ISERROR(SEARCH("BAJO",X214)))</formula>
    </cfRule>
    <cfRule type="containsText" dxfId="1256" priority="768" operator="containsText" text="MEDIO">
      <formula>NOT(ISERROR(SEARCH("MEDIO",X214)))</formula>
    </cfRule>
    <cfRule type="containsText" dxfId="1255" priority="769" operator="containsText" text="ALTO">
      <formula>NOT(ISERROR(SEARCH("ALTO",X214)))</formula>
    </cfRule>
  </conditionalFormatting>
  <conditionalFormatting sqref="AA196:AF197 AA204:AE204 AD217:AG217 AG204 AD214:AE216 AA214:AC217 AG206:AG216 Z220:AE220 AA208:AE212">
    <cfRule type="containsText" dxfId="1254" priority="793" operator="containsText" text="PÚBLICA RESERVADA">
      <formula>NOT(ISERROR(SEARCH("PÚBLICA RESERVADA",Z196)))</formula>
    </cfRule>
    <cfRule type="containsText" dxfId="1253" priority="794" operator="containsText" text="PÚBLICA CLASIFICADA">
      <formula>NOT(ISERROR(SEARCH("PÚBLICA CLASIFICADA",Z196)))</formula>
    </cfRule>
  </conditionalFormatting>
  <conditionalFormatting sqref="Z220">
    <cfRule type="containsText" dxfId="1252" priority="764" operator="containsText" text="BAJO">
      <formula>NOT(ISERROR(SEARCH("BAJO",Z220)))</formula>
    </cfRule>
    <cfRule type="containsText" dxfId="1251" priority="765" operator="containsText" text="MEDIO">
      <formula>NOT(ISERROR(SEARCH("MEDIO",Z220)))</formula>
    </cfRule>
    <cfRule type="containsText" dxfId="1250" priority="766" operator="containsText" text="ALTO">
      <formula>NOT(ISERROR(SEARCH("ALTO",Z220)))</formula>
    </cfRule>
  </conditionalFormatting>
  <conditionalFormatting sqref="AA204:AC204 AA196:AC197 AA214:AC217 AA208:AC212">
    <cfRule type="containsText" dxfId="1249" priority="788" operator="containsText" text="BAJO">
      <formula>NOT(ISERROR(SEARCH("BAJO",AA196)))</formula>
    </cfRule>
    <cfRule type="containsText" dxfId="1248" priority="789" operator="containsText" text="MEDIO">
      <formula>NOT(ISERROR(SEARCH("MEDIO",AA196)))</formula>
    </cfRule>
  </conditionalFormatting>
  <conditionalFormatting sqref="AA196:AC197 AA204:AC204 AA214:AC217 AA208:AC212">
    <cfRule type="containsText" dxfId="1247" priority="790" operator="containsText" text="ALTO">
      <formula>NOT(ISERROR(SEARCH("ALTO",AA196)))</formula>
    </cfRule>
  </conditionalFormatting>
  <conditionalFormatting sqref="AA220:AD220">
    <cfRule type="containsText" dxfId="1246" priority="761" operator="containsText" text="BAJO">
      <formula>NOT(ISERROR(SEARCH("BAJO",AA220)))</formula>
    </cfRule>
    <cfRule type="containsText" dxfId="1245" priority="762" operator="containsText" text="MEDIO">
      <formula>NOT(ISERROR(SEARCH("MEDIO",AA220)))</formula>
    </cfRule>
    <cfRule type="containsText" dxfId="1244" priority="763" operator="containsText" text="ALTO">
      <formula>NOT(ISERROR(SEARCH("ALTO",AA220)))</formula>
    </cfRule>
  </conditionalFormatting>
  <conditionalFormatting sqref="AG196:AG198">
    <cfRule type="containsText" dxfId="1243" priority="786" operator="containsText" text="PÚBLICA RESERVADA">
      <formula>NOT(ISERROR(SEARCH("PÚBLICA RESERVADA",AG196)))</formula>
    </cfRule>
    <cfRule type="containsText" dxfId="1242" priority="787" operator="containsText" text="PÚBLICA CLASIFICADA">
      <formula>NOT(ISERROR(SEARCH("PÚBLICA CLASIFICADA",AG196)))</formula>
    </cfRule>
  </conditionalFormatting>
  <conditionalFormatting sqref="AG196:AG198 AG204 AG206:AG217">
    <cfRule type="containsText" dxfId="1241" priority="784" operator="containsText" text="NO CLASIFICADA">
      <formula>NOT(ISERROR(SEARCH("NO CLASIFICADA",AG196)))</formula>
    </cfRule>
    <cfRule type="containsText" dxfId="1240" priority="785" operator="containsText" text="INFORMACIÓN PÚBLICA">
      <formula>NOT(ISERROR(SEARCH("INFORMACIÓN PÚBLICA",AG196)))</formula>
    </cfRule>
  </conditionalFormatting>
  <conditionalFormatting sqref="AA204:AE204 AA196:AF197 AD217:AG217 Z220:AE220 AD214:AE216 AA214:AC217 AG216 AA208:AE212">
    <cfRule type="containsText" dxfId="1239" priority="791" operator="containsText" text="NO CLASIFICADA">
      <formula>NOT(ISERROR(SEARCH("NO CLASIFICADA",Z196)))</formula>
    </cfRule>
    <cfRule type="containsText" dxfId="1238" priority="792" operator="containsText" text="INFORMACIÓN PÚBLICA">
      <formula>NOT(ISERROR(SEARCH("INFORMACIÓN PÚBLICA",Z196)))</formula>
    </cfRule>
  </conditionalFormatting>
  <conditionalFormatting sqref="AF206">
    <cfRule type="containsText" dxfId="1237" priority="776" operator="containsText" text="CONFIDENCIAL">
      <formula>NOT(ISERROR(SEARCH("CONFIDENCIAL",AF206)))</formula>
    </cfRule>
    <cfRule type="containsText" dxfId="1236" priority="777" operator="containsText" text="PUBLICO">
      <formula>NOT(ISERROR(SEARCH("PUBLICO",AF206)))</formula>
    </cfRule>
    <cfRule type="containsText" dxfId="1235" priority="778" operator="containsText" text="RESERVADO/USO INTERNO">
      <formula>NOT(ISERROR(SEARCH("RESERVADO/USO INTERNO",AF206)))</formula>
    </cfRule>
  </conditionalFormatting>
  <conditionalFormatting sqref="AF212">
    <cfRule type="containsText" dxfId="1234" priority="770" operator="containsText" text="CONFIDENCIAL">
      <formula>NOT(ISERROR(SEARCH("CONFIDENCIAL",AF212)))</formula>
    </cfRule>
    <cfRule type="containsText" dxfId="1233" priority="771" operator="containsText" text="PUBLICO">
      <formula>NOT(ISERROR(SEARCH("PUBLICO",AF212)))</formula>
    </cfRule>
    <cfRule type="containsText" dxfId="1232" priority="772" operator="containsText" text="RESERVADO/USO INTERNO">
      <formula>NOT(ISERROR(SEARCH("RESERVADO/USO INTERNO",AF212)))</formula>
    </cfRule>
  </conditionalFormatting>
  <conditionalFormatting sqref="AF198">
    <cfRule type="containsText" dxfId="1231" priority="758" operator="containsText" text="CONFIDENCIAL">
      <formula>NOT(ISERROR(SEARCH("CONFIDENCIAL",AF198)))</formula>
    </cfRule>
    <cfRule type="containsText" dxfId="1230" priority="759" operator="containsText" text="PUBLICO">
      <formula>NOT(ISERROR(SEARCH("PUBLICO",AF198)))</formula>
    </cfRule>
    <cfRule type="containsText" dxfId="1229" priority="760" operator="containsText" text="RESERVADO/USO INTERNO">
      <formula>NOT(ISERROR(SEARCH("RESERVADO/USO INTERNO",AF198)))</formula>
    </cfRule>
  </conditionalFormatting>
  <conditionalFormatting sqref="X199:X203">
    <cfRule type="containsText" dxfId="1228" priority="741" operator="containsText" text="ALTO">
      <formula>NOT(ISERROR(SEARCH("ALTO",X199)))</formula>
    </cfRule>
  </conditionalFormatting>
  <conditionalFormatting sqref="X199:X203">
    <cfRule type="containsText" dxfId="1227" priority="739" operator="containsText" text="BAJO">
      <formula>NOT(ISERROR(SEARCH("BAJO",X199)))</formula>
    </cfRule>
    <cfRule type="containsText" dxfId="1226" priority="740" operator="containsText" text="MEDIO">
      <formula>NOT(ISERROR(SEARCH("MEDIO",X199)))</formula>
    </cfRule>
  </conditionalFormatting>
  <conditionalFormatting sqref="AG199:AG203 AA199:AE203">
    <cfRule type="containsText" dxfId="1225" priority="756" operator="containsText" text="PÚBLICA RESERVADA">
      <formula>NOT(ISERROR(SEARCH("PÚBLICA RESERVADA",AA199)))</formula>
    </cfRule>
    <cfRule type="containsText" dxfId="1224" priority="757" operator="containsText" text="PÚBLICA CLASIFICADA">
      <formula>NOT(ISERROR(SEARCH("PÚBLICA CLASIFICADA",AA199)))</formula>
    </cfRule>
  </conditionalFormatting>
  <conditionalFormatting sqref="AA199:AC203">
    <cfRule type="containsText" dxfId="1223" priority="751" operator="containsText" text="BAJO">
      <formula>NOT(ISERROR(SEARCH("BAJO",AA199)))</formula>
    </cfRule>
    <cfRule type="containsText" dxfId="1222" priority="752" operator="containsText" text="MEDIO">
      <formula>NOT(ISERROR(SEARCH("MEDIO",AA199)))</formula>
    </cfRule>
  </conditionalFormatting>
  <conditionalFormatting sqref="AA199:AC203">
    <cfRule type="containsText" dxfId="1221" priority="753" operator="containsText" text="ALTO">
      <formula>NOT(ISERROR(SEARCH("ALTO",AA199)))</formula>
    </cfRule>
  </conditionalFormatting>
  <conditionalFormatting sqref="AA199">
    <cfRule type="containsText" dxfId="1220" priority="745" operator="containsText" text="NO CLASIFICADA">
      <formula>NOT(ISERROR(SEARCH("NO CLASIFICADA",AA199)))</formula>
    </cfRule>
    <cfRule type="containsText" dxfId="1219" priority="746" operator="containsText" text="INFORMACIÓN PÚBLICA">
      <formula>NOT(ISERROR(SEARCH("INFORMACIÓN PÚBLICA",AA199)))</formula>
    </cfRule>
    <cfRule type="containsText" dxfId="1218" priority="747" operator="containsText" text="PÚBLICA RESERVADA">
      <formula>NOT(ISERROR(SEARCH("PÚBLICA RESERVADA",AA199)))</formula>
    </cfRule>
    <cfRule type="containsText" dxfId="1217" priority="748" operator="containsText" text="PÚBLICA CLASIFICADA">
      <formula>NOT(ISERROR(SEARCH("PÚBLICA CLASIFICADA",AA199)))</formula>
    </cfRule>
  </conditionalFormatting>
  <conditionalFormatting sqref="AG199:AG203">
    <cfRule type="containsText" dxfId="1216" priority="749" operator="containsText" text="NO CLASIFICADA">
      <formula>NOT(ISERROR(SEARCH("NO CLASIFICADA",AG199)))</formula>
    </cfRule>
    <cfRule type="containsText" dxfId="1215" priority="750" operator="containsText" text="INFORMACIÓN PÚBLICA">
      <formula>NOT(ISERROR(SEARCH("INFORMACIÓN PÚBLICA",AG199)))</formula>
    </cfRule>
  </conditionalFormatting>
  <conditionalFormatting sqref="AA199:AE203">
    <cfRule type="containsText" dxfId="1214" priority="754" operator="containsText" text="NO CLASIFICADA">
      <formula>NOT(ISERROR(SEARCH("NO CLASIFICADA",AA199)))</formula>
    </cfRule>
    <cfRule type="containsText" dxfId="1213" priority="755" operator="containsText" text="INFORMACIÓN PÚBLICA">
      <formula>NOT(ISERROR(SEARCH("INFORMACIÓN PÚBLICA",AA199)))</formula>
    </cfRule>
  </conditionalFormatting>
  <conditionalFormatting sqref="AF199:AF200">
    <cfRule type="containsText" dxfId="1212" priority="742" operator="containsText" text="CONFIDENCIAL">
      <formula>NOT(ISERROR(SEARCH("CONFIDENCIAL",AF199)))</formula>
    </cfRule>
    <cfRule type="containsText" dxfId="1211" priority="743" operator="containsText" text="PUBLICO">
      <formula>NOT(ISERROR(SEARCH("PUBLICO",AF199)))</formula>
    </cfRule>
    <cfRule type="containsText" dxfId="1210" priority="744" operator="containsText" text="RESERVADO/USO INTERNO">
      <formula>NOT(ISERROR(SEARCH("RESERVADO/USO INTERNO",AF199)))</formula>
    </cfRule>
  </conditionalFormatting>
  <conditionalFormatting sqref="X205">
    <cfRule type="containsText" dxfId="1209" priority="727" operator="containsText" text="BAJO">
      <formula>NOT(ISERROR(SEARCH("BAJO",X205)))</formula>
    </cfRule>
    <cfRule type="containsText" dxfId="1208" priority="728" operator="containsText" text="MEDIO">
      <formula>NOT(ISERROR(SEARCH("MEDIO",X205)))</formula>
    </cfRule>
    <cfRule type="containsText" dxfId="1207" priority="729" operator="containsText" text="ALTO">
      <formula>NOT(ISERROR(SEARCH("ALTO",X205)))</formula>
    </cfRule>
  </conditionalFormatting>
  <conditionalFormatting sqref="AG205 AA205:AE205">
    <cfRule type="containsText" dxfId="1206" priority="737" operator="containsText" text="PÚBLICA RESERVADA">
      <formula>NOT(ISERROR(SEARCH("PÚBLICA RESERVADA",AA205)))</formula>
    </cfRule>
    <cfRule type="containsText" dxfId="1205" priority="738" operator="containsText" text="PÚBLICA CLASIFICADA">
      <formula>NOT(ISERROR(SEARCH("PÚBLICA CLASIFICADA",AA205)))</formula>
    </cfRule>
  </conditionalFormatting>
  <conditionalFormatting sqref="AA205:AC205">
    <cfRule type="containsText" dxfId="1204" priority="732" operator="containsText" text="BAJO">
      <formula>NOT(ISERROR(SEARCH("BAJO",AA205)))</formula>
    </cfRule>
    <cfRule type="containsText" dxfId="1203" priority="733" operator="containsText" text="MEDIO">
      <formula>NOT(ISERROR(SEARCH("MEDIO",AA205)))</formula>
    </cfRule>
  </conditionalFormatting>
  <conditionalFormatting sqref="AA205:AC205">
    <cfRule type="containsText" dxfId="1202" priority="734" operator="containsText" text="ALTO">
      <formula>NOT(ISERROR(SEARCH("ALTO",AA205)))</formula>
    </cfRule>
  </conditionalFormatting>
  <conditionalFormatting sqref="AG205">
    <cfRule type="containsText" dxfId="1201" priority="730" operator="containsText" text="NO CLASIFICADA">
      <formula>NOT(ISERROR(SEARCH("NO CLASIFICADA",AG205)))</formula>
    </cfRule>
    <cfRule type="containsText" dxfId="1200" priority="731" operator="containsText" text="INFORMACIÓN PÚBLICA">
      <formula>NOT(ISERROR(SEARCH("INFORMACIÓN PÚBLICA",AG205)))</formula>
    </cfRule>
  </conditionalFormatting>
  <conditionalFormatting sqref="AA205:AE205">
    <cfRule type="containsText" dxfId="1199" priority="735" operator="containsText" text="NO CLASIFICADA">
      <formula>NOT(ISERROR(SEARCH("NO CLASIFICADA",AA205)))</formula>
    </cfRule>
    <cfRule type="containsText" dxfId="1198" priority="736" operator="containsText" text="INFORMACIÓN PÚBLICA">
      <formula>NOT(ISERROR(SEARCH("INFORMACIÓN PÚBLICA",AA205)))</formula>
    </cfRule>
  </conditionalFormatting>
  <conditionalFormatting sqref="X195">
    <cfRule type="containsText" dxfId="1197" priority="715" operator="containsText" text="BAJO">
      <formula>NOT(ISERROR(SEARCH("BAJO",X195)))</formula>
    </cfRule>
    <cfRule type="containsText" dxfId="1196" priority="716" operator="containsText" text="MEDIO">
      <formula>NOT(ISERROR(SEARCH("MEDIO",X195)))</formula>
    </cfRule>
  </conditionalFormatting>
  <conditionalFormatting sqref="X195">
    <cfRule type="containsText" dxfId="1195" priority="714" operator="containsText" text="ALTO">
      <formula>NOT(ISERROR(SEARCH("ALTO",X195)))</formula>
    </cfRule>
  </conditionalFormatting>
  <conditionalFormatting sqref="AA195">
    <cfRule type="containsText" dxfId="1194" priority="724" operator="containsText" text="BAJO">
      <formula>NOT(ISERROR(SEARCH("BAJO",AA195)))</formula>
    </cfRule>
    <cfRule type="containsText" dxfId="1193" priority="725" operator="containsText" text="MEDIO">
      <formula>NOT(ISERROR(SEARCH("MEDIO",AA195)))</formula>
    </cfRule>
  </conditionalFormatting>
  <conditionalFormatting sqref="AA195">
    <cfRule type="containsText" dxfId="1192" priority="726" operator="containsText" text="ALTO">
      <formula>NOT(ISERROR(SEARCH("ALTO",AA195)))</formula>
    </cfRule>
  </conditionalFormatting>
  <conditionalFormatting sqref="AA195:AE195 AG195">
    <cfRule type="containsText" dxfId="1191" priority="722" operator="containsText" text="PÚBLICA RESERVADA">
      <formula>NOT(ISERROR(SEARCH("PÚBLICA RESERVADA",AA195)))</formula>
    </cfRule>
    <cfRule type="containsText" dxfId="1190" priority="723" operator="containsText" text="PÚBLICA CLASIFICADA">
      <formula>NOT(ISERROR(SEARCH("PÚBLICA CLASIFICADA",AA195)))</formula>
    </cfRule>
  </conditionalFormatting>
  <conditionalFormatting sqref="AA195:AE195 AG195">
    <cfRule type="containsText" dxfId="1189" priority="720" operator="containsText" text="NO CLASIFICADA">
      <formula>NOT(ISERROR(SEARCH("NO CLASIFICADA",AA195)))</formula>
    </cfRule>
    <cfRule type="containsText" dxfId="1188" priority="721" operator="containsText" text="INFORMACIÓN PÚBLICA">
      <formula>NOT(ISERROR(SEARCH("INFORMACIÓN PÚBLICA",AA195)))</formula>
    </cfRule>
  </conditionalFormatting>
  <conditionalFormatting sqref="AF195">
    <cfRule type="containsText" dxfId="1187" priority="717" operator="containsText" text="CONFIDENCIAL">
      <formula>NOT(ISERROR(SEARCH("CONFIDENCIAL",AF195)))</formula>
    </cfRule>
    <cfRule type="containsText" dxfId="1186" priority="718" operator="containsText" text="PUBLICO">
      <formula>NOT(ISERROR(SEARCH("PUBLICO",AF195)))</formula>
    </cfRule>
    <cfRule type="containsText" dxfId="1185" priority="719" operator="containsText" text="RESERVADO/USO INTERNO">
      <formula>NOT(ISERROR(SEARCH("RESERVADO/USO INTERNO",AF195)))</formula>
    </cfRule>
  </conditionalFormatting>
  <conditionalFormatting sqref="AF216">
    <cfRule type="containsText" dxfId="1184" priority="712" operator="containsText" text="PÚBLICA RESERVADA">
      <formula>NOT(ISERROR(SEARCH("PÚBLICA RESERVADA",AF216)))</formula>
    </cfRule>
    <cfRule type="containsText" dxfId="1183" priority="713" operator="containsText" text="PÚBLICA CLASIFICADA">
      <formula>NOT(ISERROR(SEARCH("PÚBLICA CLASIFICADA",AF216)))</formula>
    </cfRule>
  </conditionalFormatting>
  <conditionalFormatting sqref="AF216">
    <cfRule type="containsText" dxfId="1182" priority="710" operator="containsText" text="NO CLASIFICADA">
      <formula>NOT(ISERROR(SEARCH("NO CLASIFICADA",AF216)))</formula>
    </cfRule>
    <cfRule type="containsText" dxfId="1181" priority="711" operator="containsText" text="INFORMACIÓN PÚBLICA">
      <formula>NOT(ISERROR(SEARCH("INFORMACIÓN PÚBLICA",AF216)))</formula>
    </cfRule>
  </conditionalFormatting>
  <conditionalFormatting sqref="AG221">
    <cfRule type="containsText" dxfId="1180" priority="708" operator="containsText" text="PÚBLICA RESERVADA">
      <formula>NOT(ISERROR(SEARCH("PÚBLICA RESERVADA",AG221)))</formula>
    </cfRule>
    <cfRule type="containsText" dxfId="1179" priority="709" operator="containsText" text="PÚBLICA CLASIFICADA">
      <formula>NOT(ISERROR(SEARCH("PÚBLICA CLASIFICADA",AG221)))</formula>
    </cfRule>
  </conditionalFormatting>
  <conditionalFormatting sqref="AG221">
    <cfRule type="containsText" dxfId="1178" priority="706" operator="containsText" text="NO CLASIFICADA">
      <formula>NOT(ISERROR(SEARCH("NO CLASIFICADA",AG221)))</formula>
    </cfRule>
    <cfRule type="containsText" dxfId="1177" priority="707" operator="containsText" text="INFORMACIÓN PÚBLICA">
      <formula>NOT(ISERROR(SEARCH("INFORMACIÓN PÚBLICA",AG221)))</formula>
    </cfRule>
  </conditionalFormatting>
  <conditionalFormatting sqref="AG222">
    <cfRule type="containsText" dxfId="1176" priority="704" operator="containsText" text="PÚBLICA RESERVADA">
      <formula>NOT(ISERROR(SEARCH("PÚBLICA RESERVADA",AG222)))</formula>
    </cfRule>
    <cfRule type="containsText" dxfId="1175" priority="705" operator="containsText" text="PÚBLICA CLASIFICADA">
      <formula>NOT(ISERROR(SEARCH("PÚBLICA CLASIFICADA",AG222)))</formula>
    </cfRule>
  </conditionalFormatting>
  <conditionalFormatting sqref="AG222">
    <cfRule type="containsText" dxfId="1174" priority="702" operator="containsText" text="NO CLASIFICADA">
      <formula>NOT(ISERROR(SEARCH("NO CLASIFICADA",AG222)))</formula>
    </cfRule>
    <cfRule type="containsText" dxfId="1173" priority="703" operator="containsText" text="INFORMACIÓN PÚBLICA">
      <formula>NOT(ISERROR(SEARCH("INFORMACIÓN PÚBLICA",AG222)))</formula>
    </cfRule>
  </conditionalFormatting>
  <conditionalFormatting sqref="AF218:AG218">
    <cfRule type="containsText" dxfId="1172" priority="700" operator="containsText" text="PÚBLICA RESERVADA">
      <formula>NOT(ISERROR(SEARCH("PÚBLICA RESERVADA",AF218)))</formula>
    </cfRule>
    <cfRule type="containsText" dxfId="1171" priority="701" operator="containsText" text="PÚBLICA CLASIFICADA">
      <formula>NOT(ISERROR(SEARCH("PÚBLICA CLASIFICADA",AF218)))</formula>
    </cfRule>
  </conditionalFormatting>
  <conditionalFormatting sqref="AF218:AG218">
    <cfRule type="containsText" dxfId="1170" priority="698" operator="containsText" text="NO CLASIFICADA">
      <formula>NOT(ISERROR(SEARCH("NO CLASIFICADA",AF218)))</formula>
    </cfRule>
    <cfRule type="containsText" dxfId="1169" priority="699" operator="containsText" text="INFORMACIÓN PÚBLICA">
      <formula>NOT(ISERROR(SEARCH("INFORMACIÓN PÚBLICA",AF218)))</formula>
    </cfRule>
  </conditionalFormatting>
  <conditionalFormatting sqref="AF219:AG219">
    <cfRule type="containsText" dxfId="1168" priority="696" operator="containsText" text="PÚBLICA RESERVADA">
      <formula>NOT(ISERROR(SEARCH("PÚBLICA RESERVADA",AF219)))</formula>
    </cfRule>
    <cfRule type="containsText" dxfId="1167" priority="697" operator="containsText" text="PÚBLICA CLASIFICADA">
      <formula>NOT(ISERROR(SEARCH("PÚBLICA CLASIFICADA",AF219)))</formula>
    </cfRule>
  </conditionalFormatting>
  <conditionalFormatting sqref="AF219:AG219">
    <cfRule type="containsText" dxfId="1166" priority="694" operator="containsText" text="NO CLASIFICADA">
      <formula>NOT(ISERROR(SEARCH("NO CLASIFICADA",AF219)))</formula>
    </cfRule>
    <cfRule type="containsText" dxfId="1165" priority="695" operator="containsText" text="INFORMACIÓN PÚBLICA">
      <formula>NOT(ISERROR(SEARCH("INFORMACIÓN PÚBLICA",AF219)))</formula>
    </cfRule>
  </conditionalFormatting>
  <conditionalFormatting sqref="AG220">
    <cfRule type="containsText" dxfId="1164" priority="692" operator="containsText" text="PÚBLICA RESERVADA">
      <formula>NOT(ISERROR(SEARCH("PÚBLICA RESERVADA",AG220)))</formula>
    </cfRule>
    <cfRule type="containsText" dxfId="1163" priority="693" operator="containsText" text="PÚBLICA CLASIFICADA">
      <formula>NOT(ISERROR(SEARCH("PÚBLICA CLASIFICADA",AG220)))</formula>
    </cfRule>
  </conditionalFormatting>
  <conditionalFormatting sqref="AG220">
    <cfRule type="containsText" dxfId="1162" priority="690" operator="containsText" text="NO CLASIFICADA">
      <formula>NOT(ISERROR(SEARCH("NO CLASIFICADA",AG220)))</formula>
    </cfRule>
    <cfRule type="containsText" dxfId="1161" priority="691" operator="containsText" text="INFORMACIÓN PÚBLICA">
      <formula>NOT(ISERROR(SEARCH("INFORMACIÓN PÚBLICA",AG220)))</formula>
    </cfRule>
  </conditionalFormatting>
  <conditionalFormatting sqref="Y195:Y197">
    <cfRule type="containsText" dxfId="1160" priority="686" operator="containsText" text="NO CLASIFICADA">
      <formula>NOT(ISERROR(SEARCH("NO CLASIFICADA",Y195)))</formula>
    </cfRule>
    <cfRule type="containsText" dxfId="1159" priority="687" operator="containsText" text="INFORMACIÓN PÚBLICA">
      <formula>NOT(ISERROR(SEARCH("INFORMACIÓN PÚBLICA",Y195)))</formula>
    </cfRule>
    <cfRule type="containsText" dxfId="1158" priority="688" operator="containsText" text="PÚBLICA RESERVADA">
      <formula>NOT(ISERROR(SEARCH("PÚBLICA RESERVADA",Y195)))</formula>
    </cfRule>
    <cfRule type="containsText" dxfId="1157" priority="689" operator="containsText" text="PÚBLICA CLASIFICADA">
      <formula>NOT(ISERROR(SEARCH("PÚBLICA CLASIFICADA",Y195)))</formula>
    </cfRule>
  </conditionalFormatting>
  <conditionalFormatting sqref="Y198">
    <cfRule type="containsText" dxfId="1156" priority="682" operator="containsText" text="NO CLASIFICADA">
      <formula>NOT(ISERROR(SEARCH("NO CLASIFICADA",Y198)))</formula>
    </cfRule>
    <cfRule type="containsText" dxfId="1155" priority="683" operator="containsText" text="INFORMACIÓN PÚBLICA">
      <formula>NOT(ISERROR(SEARCH("INFORMACIÓN PÚBLICA",Y198)))</formula>
    </cfRule>
    <cfRule type="containsText" dxfId="1154" priority="684" operator="containsText" text="PÚBLICA RESERVADA">
      <formula>NOT(ISERROR(SEARCH("PÚBLICA RESERVADA",Y198)))</formula>
    </cfRule>
    <cfRule type="containsText" dxfId="1153" priority="685" operator="containsText" text="PÚBLICA CLASIFICADA">
      <formula>NOT(ISERROR(SEARCH("PÚBLICA CLASIFICADA",Y198)))</formula>
    </cfRule>
  </conditionalFormatting>
  <conditionalFormatting sqref="Y199">
    <cfRule type="containsText" dxfId="1152" priority="678" operator="containsText" text="NO CLASIFICADA">
      <formula>NOT(ISERROR(SEARCH("NO CLASIFICADA",Y199)))</formula>
    </cfRule>
    <cfRule type="containsText" dxfId="1151" priority="679" operator="containsText" text="INFORMACIÓN PÚBLICA">
      <formula>NOT(ISERROR(SEARCH("INFORMACIÓN PÚBLICA",Y199)))</formula>
    </cfRule>
    <cfRule type="containsText" dxfId="1150" priority="680" operator="containsText" text="PÚBLICA RESERVADA">
      <formula>NOT(ISERROR(SEARCH("PÚBLICA RESERVADA",Y199)))</formula>
    </cfRule>
    <cfRule type="containsText" dxfId="1149" priority="681" operator="containsText" text="PÚBLICA CLASIFICADA">
      <formula>NOT(ISERROR(SEARCH("PÚBLICA CLASIFICADA",Y199)))</formula>
    </cfRule>
  </conditionalFormatting>
  <conditionalFormatting sqref="Y200">
    <cfRule type="containsText" dxfId="1148" priority="674" operator="containsText" text="NO CLASIFICADA">
      <formula>NOT(ISERROR(SEARCH("NO CLASIFICADA",Y200)))</formula>
    </cfRule>
    <cfRule type="containsText" dxfId="1147" priority="675" operator="containsText" text="INFORMACIÓN PÚBLICA">
      <formula>NOT(ISERROR(SEARCH("INFORMACIÓN PÚBLICA",Y200)))</formula>
    </cfRule>
    <cfRule type="containsText" dxfId="1146" priority="676" operator="containsText" text="PÚBLICA RESERVADA">
      <formula>NOT(ISERROR(SEARCH("PÚBLICA RESERVADA",Y200)))</formula>
    </cfRule>
    <cfRule type="containsText" dxfId="1145" priority="677" operator="containsText" text="PÚBLICA CLASIFICADA">
      <formula>NOT(ISERROR(SEARCH("PÚBLICA CLASIFICADA",Y200)))</formula>
    </cfRule>
  </conditionalFormatting>
  <conditionalFormatting sqref="Y201">
    <cfRule type="containsText" dxfId="1144" priority="670" operator="containsText" text="NO CLASIFICADA">
      <formula>NOT(ISERROR(SEARCH("NO CLASIFICADA",Y201)))</formula>
    </cfRule>
    <cfRule type="containsText" dxfId="1143" priority="671" operator="containsText" text="INFORMACIÓN PÚBLICA">
      <formula>NOT(ISERROR(SEARCH("INFORMACIÓN PÚBLICA",Y201)))</formula>
    </cfRule>
    <cfRule type="containsText" dxfId="1142" priority="672" operator="containsText" text="PÚBLICA RESERVADA">
      <formula>NOT(ISERROR(SEARCH("PÚBLICA RESERVADA",Y201)))</formula>
    </cfRule>
    <cfRule type="containsText" dxfId="1141" priority="673" operator="containsText" text="PÚBLICA CLASIFICADA">
      <formula>NOT(ISERROR(SEARCH("PÚBLICA CLASIFICADA",Y201)))</formula>
    </cfRule>
  </conditionalFormatting>
  <conditionalFormatting sqref="Y202">
    <cfRule type="containsText" dxfId="1140" priority="666" operator="containsText" text="NO CLASIFICADA">
      <formula>NOT(ISERROR(SEARCH("NO CLASIFICADA",Y202)))</formula>
    </cfRule>
    <cfRule type="containsText" dxfId="1139" priority="667" operator="containsText" text="INFORMACIÓN PÚBLICA">
      <formula>NOT(ISERROR(SEARCH("INFORMACIÓN PÚBLICA",Y202)))</formula>
    </cfRule>
    <cfRule type="containsText" dxfId="1138" priority="668" operator="containsText" text="PÚBLICA RESERVADA">
      <formula>NOT(ISERROR(SEARCH("PÚBLICA RESERVADA",Y202)))</formula>
    </cfRule>
    <cfRule type="containsText" dxfId="1137" priority="669" operator="containsText" text="PÚBLICA CLASIFICADA">
      <formula>NOT(ISERROR(SEARCH("PÚBLICA CLASIFICADA",Y202)))</formula>
    </cfRule>
  </conditionalFormatting>
  <conditionalFormatting sqref="Y203">
    <cfRule type="containsText" dxfId="1136" priority="662" operator="containsText" text="NO CLASIFICADA">
      <formula>NOT(ISERROR(SEARCH("NO CLASIFICADA",Y203)))</formula>
    </cfRule>
    <cfRule type="containsText" dxfId="1135" priority="663" operator="containsText" text="INFORMACIÓN PÚBLICA">
      <formula>NOT(ISERROR(SEARCH("INFORMACIÓN PÚBLICA",Y203)))</formula>
    </cfRule>
    <cfRule type="containsText" dxfId="1134" priority="664" operator="containsText" text="PÚBLICA RESERVADA">
      <formula>NOT(ISERROR(SEARCH("PÚBLICA RESERVADA",Y203)))</formula>
    </cfRule>
    <cfRule type="containsText" dxfId="1133" priority="665" operator="containsText" text="PÚBLICA CLASIFICADA">
      <formula>NOT(ISERROR(SEARCH("PÚBLICA CLASIFICADA",Y203)))</formula>
    </cfRule>
  </conditionalFormatting>
  <conditionalFormatting sqref="Y204">
    <cfRule type="containsText" dxfId="1132" priority="658" operator="containsText" text="NO CLASIFICADA">
      <formula>NOT(ISERROR(SEARCH("NO CLASIFICADA",Y204)))</formula>
    </cfRule>
    <cfRule type="containsText" dxfId="1131" priority="659" operator="containsText" text="INFORMACIÓN PÚBLICA">
      <formula>NOT(ISERROR(SEARCH("INFORMACIÓN PÚBLICA",Y204)))</formula>
    </cfRule>
    <cfRule type="containsText" dxfId="1130" priority="660" operator="containsText" text="PÚBLICA RESERVADA">
      <formula>NOT(ISERROR(SEARCH("PÚBLICA RESERVADA",Y204)))</formula>
    </cfRule>
    <cfRule type="containsText" dxfId="1129" priority="661" operator="containsText" text="PÚBLICA CLASIFICADA">
      <formula>NOT(ISERROR(SEARCH("PÚBLICA CLASIFICADA",Y204)))</formula>
    </cfRule>
  </conditionalFormatting>
  <conditionalFormatting sqref="Y205">
    <cfRule type="containsText" dxfId="1128" priority="654" operator="containsText" text="NO CLASIFICADA">
      <formula>NOT(ISERROR(SEARCH("NO CLASIFICADA",Y205)))</formula>
    </cfRule>
    <cfRule type="containsText" dxfId="1127" priority="655" operator="containsText" text="INFORMACIÓN PÚBLICA">
      <formula>NOT(ISERROR(SEARCH("INFORMACIÓN PÚBLICA",Y205)))</formula>
    </cfRule>
    <cfRule type="containsText" dxfId="1126" priority="656" operator="containsText" text="PÚBLICA RESERVADA">
      <formula>NOT(ISERROR(SEARCH("PÚBLICA RESERVADA",Y205)))</formula>
    </cfRule>
    <cfRule type="containsText" dxfId="1125" priority="657" operator="containsText" text="PÚBLICA CLASIFICADA">
      <formula>NOT(ISERROR(SEARCH("PÚBLICA CLASIFICADA",Y205)))</formula>
    </cfRule>
  </conditionalFormatting>
  <conditionalFormatting sqref="Y206">
    <cfRule type="containsText" dxfId="1124" priority="650" operator="containsText" text="NO CLASIFICADA">
      <formula>NOT(ISERROR(SEARCH("NO CLASIFICADA",Y206)))</formula>
    </cfRule>
    <cfRule type="containsText" dxfId="1123" priority="651" operator="containsText" text="INFORMACIÓN PÚBLICA">
      <formula>NOT(ISERROR(SEARCH("INFORMACIÓN PÚBLICA",Y206)))</formula>
    </cfRule>
    <cfRule type="containsText" dxfId="1122" priority="652" operator="containsText" text="PÚBLICA RESERVADA">
      <formula>NOT(ISERROR(SEARCH("PÚBLICA RESERVADA",Y206)))</formula>
    </cfRule>
    <cfRule type="containsText" dxfId="1121" priority="653" operator="containsText" text="PÚBLICA CLASIFICADA">
      <formula>NOT(ISERROR(SEARCH("PÚBLICA CLASIFICADA",Y206)))</formula>
    </cfRule>
  </conditionalFormatting>
  <conditionalFormatting sqref="Y207">
    <cfRule type="containsText" dxfId="1120" priority="646" operator="containsText" text="NO CLASIFICADA">
      <formula>NOT(ISERROR(SEARCH("NO CLASIFICADA",Y207)))</formula>
    </cfRule>
    <cfRule type="containsText" dxfId="1119" priority="647" operator="containsText" text="INFORMACIÓN PÚBLICA">
      <formula>NOT(ISERROR(SEARCH("INFORMACIÓN PÚBLICA",Y207)))</formula>
    </cfRule>
    <cfRule type="containsText" dxfId="1118" priority="648" operator="containsText" text="PÚBLICA RESERVADA">
      <formula>NOT(ISERROR(SEARCH("PÚBLICA RESERVADA",Y207)))</formula>
    </cfRule>
    <cfRule type="containsText" dxfId="1117" priority="649" operator="containsText" text="PÚBLICA CLASIFICADA">
      <formula>NOT(ISERROR(SEARCH("PÚBLICA CLASIFICADA",Y207)))</formula>
    </cfRule>
  </conditionalFormatting>
  <conditionalFormatting sqref="Y208:Y209">
    <cfRule type="containsText" dxfId="1116" priority="642" operator="containsText" text="NO CLASIFICADA">
      <formula>NOT(ISERROR(SEARCH("NO CLASIFICADA",Y208)))</formula>
    </cfRule>
    <cfRule type="containsText" dxfId="1115" priority="643" operator="containsText" text="INFORMACIÓN PÚBLICA">
      <formula>NOT(ISERROR(SEARCH("INFORMACIÓN PÚBLICA",Y208)))</formula>
    </cfRule>
    <cfRule type="containsText" dxfId="1114" priority="644" operator="containsText" text="PÚBLICA RESERVADA">
      <formula>NOT(ISERROR(SEARCH("PÚBLICA RESERVADA",Y208)))</formula>
    </cfRule>
    <cfRule type="containsText" dxfId="1113" priority="645" operator="containsText" text="PÚBLICA CLASIFICADA">
      <formula>NOT(ISERROR(SEARCH("PÚBLICA CLASIFICADA",Y208)))</formula>
    </cfRule>
  </conditionalFormatting>
  <conditionalFormatting sqref="Y210:Y211">
    <cfRule type="containsText" dxfId="1112" priority="638" operator="containsText" text="NO CLASIFICADA">
      <formula>NOT(ISERROR(SEARCH("NO CLASIFICADA",Y210)))</formula>
    </cfRule>
    <cfRule type="containsText" dxfId="1111" priority="639" operator="containsText" text="INFORMACIÓN PÚBLICA">
      <formula>NOT(ISERROR(SEARCH("INFORMACIÓN PÚBLICA",Y210)))</formula>
    </cfRule>
    <cfRule type="containsText" dxfId="1110" priority="640" operator="containsText" text="PÚBLICA RESERVADA">
      <formula>NOT(ISERROR(SEARCH("PÚBLICA RESERVADA",Y210)))</formula>
    </cfRule>
    <cfRule type="containsText" dxfId="1109" priority="641" operator="containsText" text="PÚBLICA CLASIFICADA">
      <formula>NOT(ISERROR(SEARCH("PÚBLICA CLASIFICADA",Y210)))</formula>
    </cfRule>
  </conditionalFormatting>
  <conditionalFormatting sqref="Y212">
    <cfRule type="containsText" dxfId="1108" priority="634" operator="containsText" text="NO CLASIFICADA">
      <formula>NOT(ISERROR(SEARCH("NO CLASIFICADA",Y212)))</formula>
    </cfRule>
    <cfRule type="containsText" dxfId="1107" priority="635" operator="containsText" text="INFORMACIÓN PÚBLICA">
      <formula>NOT(ISERROR(SEARCH("INFORMACIÓN PÚBLICA",Y212)))</formula>
    </cfRule>
    <cfRule type="containsText" dxfId="1106" priority="636" operator="containsText" text="PÚBLICA RESERVADA">
      <formula>NOT(ISERROR(SEARCH("PÚBLICA RESERVADA",Y212)))</formula>
    </cfRule>
    <cfRule type="containsText" dxfId="1105" priority="637" operator="containsText" text="PÚBLICA CLASIFICADA">
      <formula>NOT(ISERROR(SEARCH("PÚBLICA CLASIFICADA",Y212)))</formula>
    </cfRule>
  </conditionalFormatting>
  <conditionalFormatting sqref="Y213">
    <cfRule type="containsText" dxfId="1104" priority="630" operator="containsText" text="NO CLASIFICADA">
      <formula>NOT(ISERROR(SEARCH("NO CLASIFICADA",Y213)))</formula>
    </cfRule>
    <cfRule type="containsText" dxfId="1103" priority="631" operator="containsText" text="INFORMACIÓN PÚBLICA">
      <formula>NOT(ISERROR(SEARCH("INFORMACIÓN PÚBLICA",Y213)))</formula>
    </cfRule>
    <cfRule type="containsText" dxfId="1102" priority="632" operator="containsText" text="PÚBLICA RESERVADA">
      <formula>NOT(ISERROR(SEARCH("PÚBLICA RESERVADA",Y213)))</formula>
    </cfRule>
    <cfRule type="containsText" dxfId="1101" priority="633" operator="containsText" text="PÚBLICA CLASIFICADA">
      <formula>NOT(ISERROR(SEARCH("PÚBLICA CLASIFICADA",Y213)))</formula>
    </cfRule>
  </conditionalFormatting>
  <conditionalFormatting sqref="Y214">
    <cfRule type="containsText" dxfId="1100" priority="626" operator="containsText" text="NO CLASIFICADA">
      <formula>NOT(ISERROR(SEARCH("NO CLASIFICADA",Y214)))</formula>
    </cfRule>
    <cfRule type="containsText" dxfId="1099" priority="627" operator="containsText" text="INFORMACIÓN PÚBLICA">
      <formula>NOT(ISERROR(SEARCH("INFORMACIÓN PÚBLICA",Y214)))</formula>
    </cfRule>
    <cfRule type="containsText" dxfId="1098" priority="628" operator="containsText" text="PÚBLICA RESERVADA">
      <formula>NOT(ISERROR(SEARCH("PÚBLICA RESERVADA",Y214)))</formula>
    </cfRule>
    <cfRule type="containsText" dxfId="1097" priority="629" operator="containsText" text="PÚBLICA CLASIFICADA">
      <formula>NOT(ISERROR(SEARCH("PÚBLICA CLASIFICADA",Y214)))</formula>
    </cfRule>
  </conditionalFormatting>
  <conditionalFormatting sqref="Y215:Y217">
    <cfRule type="containsText" dxfId="1096" priority="622" operator="containsText" text="NO CLASIFICADA">
      <formula>NOT(ISERROR(SEARCH("NO CLASIFICADA",Y215)))</formula>
    </cfRule>
    <cfRule type="containsText" dxfId="1095" priority="623" operator="containsText" text="INFORMACIÓN PÚBLICA">
      <formula>NOT(ISERROR(SEARCH("INFORMACIÓN PÚBLICA",Y215)))</formula>
    </cfRule>
    <cfRule type="containsText" dxfId="1094" priority="624" operator="containsText" text="PÚBLICA RESERVADA">
      <formula>NOT(ISERROR(SEARCH("PÚBLICA RESERVADA",Y215)))</formula>
    </cfRule>
    <cfRule type="containsText" dxfId="1093" priority="625" operator="containsText" text="PÚBLICA CLASIFICADA">
      <formula>NOT(ISERROR(SEARCH("PÚBLICA CLASIFICADA",Y215)))</formula>
    </cfRule>
  </conditionalFormatting>
  <conditionalFormatting sqref="Y218">
    <cfRule type="containsText" dxfId="1092" priority="618" operator="containsText" text="NO CLASIFICADA">
      <formula>NOT(ISERROR(SEARCH("NO CLASIFICADA",Y218)))</formula>
    </cfRule>
    <cfRule type="containsText" dxfId="1091" priority="619" operator="containsText" text="INFORMACIÓN PÚBLICA">
      <formula>NOT(ISERROR(SEARCH("INFORMACIÓN PÚBLICA",Y218)))</formula>
    </cfRule>
    <cfRule type="containsText" dxfId="1090" priority="620" operator="containsText" text="PÚBLICA RESERVADA">
      <formula>NOT(ISERROR(SEARCH("PÚBLICA RESERVADA",Y218)))</formula>
    </cfRule>
    <cfRule type="containsText" dxfId="1089" priority="621" operator="containsText" text="PÚBLICA CLASIFICADA">
      <formula>NOT(ISERROR(SEARCH("PÚBLICA CLASIFICADA",Y218)))</formula>
    </cfRule>
  </conditionalFormatting>
  <conditionalFormatting sqref="Y219:Y222">
    <cfRule type="containsText" dxfId="1088" priority="614" operator="containsText" text="NO CLASIFICADA">
      <formula>NOT(ISERROR(SEARCH("NO CLASIFICADA",Y219)))</formula>
    </cfRule>
    <cfRule type="containsText" dxfId="1087" priority="615" operator="containsText" text="INFORMACIÓN PÚBLICA">
      <formula>NOT(ISERROR(SEARCH("INFORMACIÓN PÚBLICA",Y219)))</formula>
    </cfRule>
    <cfRule type="containsText" dxfId="1086" priority="616" operator="containsText" text="PÚBLICA RESERVADA">
      <formula>NOT(ISERROR(SEARCH("PÚBLICA RESERVADA",Y219)))</formula>
    </cfRule>
    <cfRule type="containsText" dxfId="1085" priority="617" operator="containsText" text="PÚBLICA CLASIFICADA">
      <formula>NOT(ISERROR(SEARCH("PÚBLICA CLASIFICADA",Y219)))</formula>
    </cfRule>
  </conditionalFormatting>
  <conditionalFormatting sqref="AG250">
    <cfRule type="containsText" dxfId="1084" priority="610" operator="containsText" text="NO CLASIFICADA">
      <formula>NOT(ISERROR(SEARCH("NO CLASIFICADA",AG250)))</formula>
    </cfRule>
    <cfRule type="containsText" dxfId="1083" priority="611" operator="containsText" text="INFORMACIÓN PÚBLICA">
      <formula>NOT(ISERROR(SEARCH("INFORMACIÓN PÚBLICA",AG250)))</formula>
    </cfRule>
    <cfRule type="containsText" dxfId="1082" priority="612" operator="containsText" text="PÚBLICA RESERVADA">
      <formula>NOT(ISERROR(SEARCH("PÚBLICA RESERVADA",AG250)))</formula>
    </cfRule>
    <cfRule type="containsText" dxfId="1081" priority="613" operator="containsText" text="PÚBLICA CLASIFICADA">
      <formula>NOT(ISERROR(SEARCH("PÚBLICA CLASIFICADA",AG250)))</formula>
    </cfRule>
  </conditionalFormatting>
  <conditionalFormatting sqref="X250">
    <cfRule type="containsText" dxfId="1080" priority="607" operator="containsText" text="BAJO">
      <formula>NOT(ISERROR(SEARCH("BAJO",X250)))</formula>
    </cfRule>
    <cfRule type="containsText" dxfId="1079" priority="608" operator="containsText" text="MEDIO">
      <formula>NOT(ISERROR(SEARCH("MEDIO",X250)))</formula>
    </cfRule>
    <cfRule type="containsText" dxfId="1078" priority="609" operator="containsText" text="ALTO">
      <formula>NOT(ISERROR(SEARCH("ALTO",X250)))</formula>
    </cfRule>
  </conditionalFormatting>
  <conditionalFormatting sqref="AA223">
    <cfRule type="containsText" dxfId="1077" priority="603" operator="containsText" text="NO CLASIFICADA">
      <formula>NOT(ISERROR(SEARCH("NO CLASIFICADA",AA223)))</formula>
    </cfRule>
    <cfRule type="containsText" dxfId="1076" priority="604" operator="containsText" text="INFORMACIÓN PÚBLICA">
      <formula>NOT(ISERROR(SEARCH("INFORMACIÓN PÚBLICA",AA223)))</formula>
    </cfRule>
    <cfRule type="containsText" dxfId="1075" priority="605" operator="containsText" text="PÚBLICA RESERVADA">
      <formula>NOT(ISERROR(SEARCH("PÚBLICA RESERVADA",AA223)))</formula>
    </cfRule>
    <cfRule type="containsText" dxfId="1074" priority="606" operator="containsText" text="PÚBLICA CLASIFICADA">
      <formula>NOT(ISERROR(SEARCH("PÚBLICA CLASIFICADA",AA223)))</formula>
    </cfRule>
  </conditionalFormatting>
  <conditionalFormatting sqref="Z236">
    <cfRule type="containsText" dxfId="1073" priority="600" operator="containsText" text="INFORMACIÓN PÚBLICA">
      <formula>NOT(ISERROR(SEARCH("INFORMACIÓN PÚBLICA",Z236)))</formula>
    </cfRule>
    <cfRule type="containsText" dxfId="1072" priority="601" operator="containsText" text="PÚBLICA RESERVADA">
      <formula>NOT(ISERROR(SEARCH("PÚBLICA RESERVADA",Z236)))</formula>
    </cfRule>
    <cfRule type="containsText" dxfId="1071" priority="602" operator="containsText" text="PÚBLICA CLASIFICADA">
      <formula>NOT(ISERROR(SEARCH("PÚBLICA CLASIFICADA",Z236)))</formula>
    </cfRule>
  </conditionalFormatting>
  <conditionalFormatting sqref="Z236">
    <cfRule type="containsText" dxfId="1070" priority="599" operator="containsText" text="NO CLASIFICADA">
      <formula>NOT(ISERROR(SEARCH("NO CLASIFICADA",Z236)))</formula>
    </cfRule>
  </conditionalFormatting>
  <conditionalFormatting sqref="AC223">
    <cfRule type="containsText" dxfId="1069" priority="595" operator="containsText" text="NO CLASIFICADA">
      <formula>NOT(ISERROR(SEARCH("NO CLASIFICADA",AC223)))</formula>
    </cfRule>
    <cfRule type="containsText" dxfId="1068" priority="596" operator="containsText" text="INFORMACIÓN PÚBLICA">
      <formula>NOT(ISERROR(SEARCH("INFORMACIÓN PÚBLICA",AC223)))</formula>
    </cfRule>
    <cfRule type="containsText" dxfId="1067" priority="597" operator="containsText" text="PÚBLICA RESERVADA">
      <formula>NOT(ISERROR(SEARCH("PÚBLICA RESERVADA",AC223)))</formula>
    </cfRule>
    <cfRule type="containsText" dxfId="1066" priority="598" operator="containsText" text="PÚBLICA CLASIFICADA">
      <formula>NOT(ISERROR(SEARCH("PÚBLICA CLASIFICADA",AC223)))</formula>
    </cfRule>
  </conditionalFormatting>
  <conditionalFormatting sqref="AB241">
    <cfRule type="containsText" dxfId="1065" priority="576" operator="containsText" text="INFORMACIÓN PÚBLICA">
      <formula>NOT(ISERROR(SEARCH("INFORMACIÓN PÚBLICA",AB241)))</formula>
    </cfRule>
    <cfRule type="containsText" dxfId="1064" priority="577" operator="containsText" text="PÚBLICA RESERVADA">
      <formula>NOT(ISERROR(SEARCH("PÚBLICA RESERVADA",AB241)))</formula>
    </cfRule>
    <cfRule type="containsText" dxfId="1063" priority="578" operator="containsText" text="PÚBLICA CLASIFICADA">
      <formula>NOT(ISERROR(SEARCH("PÚBLICA CLASIFICADA",AB241)))</formula>
    </cfRule>
  </conditionalFormatting>
  <conditionalFormatting sqref="AB241">
    <cfRule type="containsText" dxfId="1062" priority="575" operator="containsText" text="NO CLASIFICADA">
      <formula>NOT(ISERROR(SEARCH("NO CLASIFICADA",AB241)))</formula>
    </cfRule>
  </conditionalFormatting>
  <conditionalFormatting sqref="AB236">
    <cfRule type="containsText" dxfId="1061" priority="592" operator="containsText" text="INFORMACIÓN PÚBLICA">
      <formula>NOT(ISERROR(SEARCH("INFORMACIÓN PÚBLICA",AB236)))</formula>
    </cfRule>
    <cfRule type="containsText" dxfId="1060" priority="593" operator="containsText" text="PÚBLICA RESERVADA">
      <formula>NOT(ISERROR(SEARCH("PÚBLICA RESERVADA",AB236)))</formula>
    </cfRule>
    <cfRule type="containsText" dxfId="1059" priority="594" operator="containsText" text="PÚBLICA CLASIFICADA">
      <formula>NOT(ISERROR(SEARCH("PÚBLICA CLASIFICADA",AB236)))</formula>
    </cfRule>
  </conditionalFormatting>
  <conditionalFormatting sqref="AB236">
    <cfRule type="containsText" dxfId="1058" priority="591" operator="containsText" text="NO CLASIFICADA">
      <formula>NOT(ISERROR(SEARCH("NO CLASIFICADA",AB236)))</formula>
    </cfRule>
  </conditionalFormatting>
  <conditionalFormatting sqref="AB238">
    <cfRule type="containsText" dxfId="1057" priority="588" operator="containsText" text="INFORMACIÓN PÚBLICA">
      <formula>NOT(ISERROR(SEARCH("INFORMACIÓN PÚBLICA",AB238)))</formula>
    </cfRule>
    <cfRule type="containsText" dxfId="1056" priority="589" operator="containsText" text="PÚBLICA RESERVADA">
      <formula>NOT(ISERROR(SEARCH("PÚBLICA RESERVADA",AB238)))</formula>
    </cfRule>
    <cfRule type="containsText" dxfId="1055" priority="590" operator="containsText" text="PÚBLICA CLASIFICADA">
      <formula>NOT(ISERROR(SEARCH("PÚBLICA CLASIFICADA",AB238)))</formula>
    </cfRule>
  </conditionalFormatting>
  <conditionalFormatting sqref="AB238">
    <cfRule type="containsText" dxfId="1054" priority="587" operator="containsText" text="NO CLASIFICADA">
      <formula>NOT(ISERROR(SEARCH("NO CLASIFICADA",AB238)))</formula>
    </cfRule>
  </conditionalFormatting>
  <conditionalFormatting sqref="AB242">
    <cfRule type="containsText" dxfId="1053" priority="572" operator="containsText" text="INFORMACIÓN PÚBLICA">
      <formula>NOT(ISERROR(SEARCH("INFORMACIÓN PÚBLICA",AB242)))</formula>
    </cfRule>
    <cfRule type="containsText" dxfId="1052" priority="573" operator="containsText" text="PÚBLICA RESERVADA">
      <formula>NOT(ISERROR(SEARCH("PÚBLICA RESERVADA",AB242)))</formula>
    </cfRule>
    <cfRule type="containsText" dxfId="1051" priority="574" operator="containsText" text="PÚBLICA CLASIFICADA">
      <formula>NOT(ISERROR(SEARCH("PÚBLICA CLASIFICADA",AB242)))</formula>
    </cfRule>
  </conditionalFormatting>
  <conditionalFormatting sqref="AB242">
    <cfRule type="containsText" dxfId="1050" priority="571" operator="containsText" text="NO CLASIFICADA">
      <formula>NOT(ISERROR(SEARCH("NO CLASIFICADA",AB242)))</formula>
    </cfRule>
  </conditionalFormatting>
  <conditionalFormatting sqref="AB239">
    <cfRule type="containsText" dxfId="1049" priority="584" operator="containsText" text="INFORMACIÓN PÚBLICA">
      <formula>NOT(ISERROR(SEARCH("INFORMACIÓN PÚBLICA",AB239)))</formula>
    </cfRule>
    <cfRule type="containsText" dxfId="1048" priority="585" operator="containsText" text="PÚBLICA RESERVADA">
      <formula>NOT(ISERROR(SEARCH("PÚBLICA RESERVADA",AB239)))</formula>
    </cfRule>
    <cfRule type="containsText" dxfId="1047" priority="586" operator="containsText" text="PÚBLICA CLASIFICADA">
      <formula>NOT(ISERROR(SEARCH("PÚBLICA CLASIFICADA",AB239)))</formula>
    </cfRule>
  </conditionalFormatting>
  <conditionalFormatting sqref="AB239">
    <cfRule type="containsText" dxfId="1046" priority="583" operator="containsText" text="NO CLASIFICADA">
      <formula>NOT(ISERROR(SEARCH("NO CLASIFICADA",AB239)))</formula>
    </cfRule>
  </conditionalFormatting>
  <conditionalFormatting sqref="AB240">
    <cfRule type="containsText" dxfId="1045" priority="580" operator="containsText" text="INFORMACIÓN PÚBLICA">
      <formula>NOT(ISERROR(SEARCH("INFORMACIÓN PÚBLICA",AB240)))</formula>
    </cfRule>
    <cfRule type="containsText" dxfId="1044" priority="581" operator="containsText" text="PÚBLICA RESERVADA">
      <formula>NOT(ISERROR(SEARCH("PÚBLICA RESERVADA",AB240)))</formula>
    </cfRule>
    <cfRule type="containsText" dxfId="1043" priority="582" operator="containsText" text="PÚBLICA CLASIFICADA">
      <formula>NOT(ISERROR(SEARCH("PÚBLICA CLASIFICADA",AB240)))</formula>
    </cfRule>
  </conditionalFormatting>
  <conditionalFormatting sqref="AB240">
    <cfRule type="containsText" dxfId="1042" priority="579" operator="containsText" text="NO CLASIFICADA">
      <formula>NOT(ISERROR(SEARCH("NO CLASIFICADA",AB240)))</formula>
    </cfRule>
  </conditionalFormatting>
  <conditionalFormatting sqref="AB243">
    <cfRule type="containsText" dxfId="1041" priority="568" operator="containsText" text="INFORMACIÓN PÚBLICA">
      <formula>NOT(ISERROR(SEARCH("INFORMACIÓN PÚBLICA",AB243)))</formula>
    </cfRule>
    <cfRule type="containsText" dxfId="1040" priority="569" operator="containsText" text="PÚBLICA RESERVADA">
      <formula>NOT(ISERROR(SEARCH("PÚBLICA RESERVADA",AB243)))</formula>
    </cfRule>
    <cfRule type="containsText" dxfId="1039" priority="570" operator="containsText" text="PÚBLICA CLASIFICADA">
      <formula>NOT(ISERROR(SEARCH("PÚBLICA CLASIFICADA",AB243)))</formula>
    </cfRule>
  </conditionalFormatting>
  <conditionalFormatting sqref="AB243">
    <cfRule type="containsText" dxfId="1038" priority="567" operator="containsText" text="NO CLASIFICADA">
      <formula>NOT(ISERROR(SEARCH("NO CLASIFICADA",AB243)))</formula>
    </cfRule>
  </conditionalFormatting>
  <conditionalFormatting sqref="AB234">
    <cfRule type="containsText" dxfId="1037" priority="501" operator="containsText" text="INFORMACIÓN PÚBLICA">
      <formula>NOT(ISERROR(SEARCH("INFORMACIÓN PÚBLICA",AB234)))</formula>
    </cfRule>
    <cfRule type="containsText" dxfId="1036" priority="502" operator="containsText" text="PÚBLICA RESERVADA">
      <formula>NOT(ISERROR(SEARCH("PÚBLICA RESERVADA",AB234)))</formula>
    </cfRule>
    <cfRule type="containsText" dxfId="1035" priority="503" operator="containsText" text="PÚBLICA CLASIFICADA">
      <formula>NOT(ISERROR(SEARCH("PÚBLICA CLASIFICADA",AB234)))</formula>
    </cfRule>
  </conditionalFormatting>
  <conditionalFormatting sqref="AB234">
    <cfRule type="containsText" dxfId="1034" priority="500" operator="containsText" text="NO CLASIFICADA">
      <formula>NOT(ISERROR(SEARCH("NO CLASIFICADA",AB234)))</formula>
    </cfRule>
  </conditionalFormatting>
  <conditionalFormatting sqref="AB244">
    <cfRule type="containsText" dxfId="1033" priority="564" operator="containsText" text="INFORMACIÓN PÚBLICA">
      <formula>NOT(ISERROR(SEARCH("INFORMACIÓN PÚBLICA",AB244)))</formula>
    </cfRule>
    <cfRule type="containsText" dxfId="1032" priority="565" operator="containsText" text="PÚBLICA RESERVADA">
      <formula>NOT(ISERROR(SEARCH("PÚBLICA RESERVADA",AB244)))</formula>
    </cfRule>
    <cfRule type="containsText" dxfId="1031" priority="566" operator="containsText" text="PÚBLICA CLASIFICADA">
      <formula>NOT(ISERROR(SEARCH("PÚBLICA CLASIFICADA",AB244)))</formula>
    </cfRule>
  </conditionalFormatting>
  <conditionalFormatting sqref="AB244">
    <cfRule type="containsText" dxfId="1030" priority="563" operator="containsText" text="NO CLASIFICADA">
      <formula>NOT(ISERROR(SEARCH("NO CLASIFICADA",AB244)))</formula>
    </cfRule>
  </conditionalFormatting>
  <conditionalFormatting sqref="AF236">
    <cfRule type="containsText" dxfId="1029" priority="560" operator="containsText" text="PUBLICO">
      <formula>NOT(ISERROR(SEARCH("PUBLICO",AF236)))</formula>
    </cfRule>
    <cfRule type="containsText" dxfId="1028" priority="561" operator="containsText" text="RESERVADO/USO INTERNO">
      <formula>NOT(ISERROR(SEARCH("RESERVADO/USO INTERNO",AF236)))</formula>
    </cfRule>
    <cfRule type="containsText" dxfId="1027" priority="562" operator="containsText" text="CONFIDENCIAL">
      <formula>NOT(ISERROR(SEARCH("CONFIDENCIAL",AF236)))</formula>
    </cfRule>
  </conditionalFormatting>
  <conditionalFormatting sqref="AF237">
    <cfRule type="containsText" dxfId="1026" priority="549" operator="containsText" text="PUBLICO">
      <formula>NOT(ISERROR(SEARCH("PUBLICO",AF237)))</formula>
    </cfRule>
    <cfRule type="containsText" dxfId="1025" priority="550" operator="containsText" text="RESERVADO/USO INTERNO">
      <formula>NOT(ISERROR(SEARCH("RESERVADO/USO INTERNO",AF237)))</formula>
    </cfRule>
    <cfRule type="containsText" dxfId="1024" priority="551" operator="containsText" text="CONFIDENCIAL">
      <formula>NOT(ISERROR(SEARCH("CONFIDENCIAL",AF237)))</formula>
    </cfRule>
  </conditionalFormatting>
  <conditionalFormatting sqref="AD236">
    <cfRule type="containsText" dxfId="1023" priority="557" operator="containsText" text="INFORMACIÓN PÚBLICA">
      <formula>NOT(ISERROR(SEARCH("INFORMACIÓN PÚBLICA",AD236)))</formula>
    </cfRule>
    <cfRule type="containsText" dxfId="1022" priority="558" operator="containsText" text="PÚBLICA RESERVADA">
      <formula>NOT(ISERROR(SEARCH("PÚBLICA RESERVADA",AD236)))</formula>
    </cfRule>
    <cfRule type="containsText" dxfId="1021" priority="559" operator="containsText" text="PÚBLICA CLASIFICADA">
      <formula>NOT(ISERROR(SEARCH("PÚBLICA CLASIFICADA",AD236)))</formula>
    </cfRule>
  </conditionalFormatting>
  <conditionalFormatting sqref="AD236">
    <cfRule type="containsText" dxfId="1020" priority="556" operator="containsText" text="NO CLASIFICADA">
      <formula>NOT(ISERROR(SEARCH("NO CLASIFICADA",AD236)))</formula>
    </cfRule>
  </conditionalFormatting>
  <conditionalFormatting sqref="AB223">
    <cfRule type="containsText" dxfId="1019" priority="525" operator="containsText" text="INFORMACIÓN PÚBLICA">
      <formula>NOT(ISERROR(SEARCH("INFORMACIÓN PÚBLICA",AB223)))</formula>
    </cfRule>
    <cfRule type="containsText" dxfId="1018" priority="526" operator="containsText" text="PÚBLICA RESERVADA">
      <formula>NOT(ISERROR(SEARCH("PÚBLICA RESERVADA",AB223)))</formula>
    </cfRule>
    <cfRule type="containsText" dxfId="1017" priority="527" operator="containsText" text="PÚBLICA CLASIFICADA">
      <formula>NOT(ISERROR(SEARCH("PÚBLICA CLASIFICADA",AB223)))</formula>
    </cfRule>
  </conditionalFormatting>
  <conditionalFormatting sqref="AB223">
    <cfRule type="containsText" dxfId="1016" priority="524" operator="containsText" text="NO CLASIFICADA">
      <formula>NOT(ISERROR(SEARCH("NO CLASIFICADA",AB223)))</formula>
    </cfRule>
  </conditionalFormatting>
  <conditionalFormatting sqref="AD237:AD244">
    <cfRule type="containsText" dxfId="1015" priority="521" operator="containsText" text="INFORMACIÓN PÚBLICA">
      <formula>NOT(ISERROR(SEARCH("INFORMACIÓN PÚBLICA",AD237)))</formula>
    </cfRule>
    <cfRule type="containsText" dxfId="1014" priority="522" operator="containsText" text="PÚBLICA RESERVADA">
      <formula>NOT(ISERROR(SEARCH("PÚBLICA RESERVADA",AD237)))</formula>
    </cfRule>
    <cfRule type="containsText" dxfId="1013" priority="523" operator="containsText" text="PÚBLICA CLASIFICADA">
      <formula>NOT(ISERROR(SEARCH("PÚBLICA CLASIFICADA",AD237)))</formula>
    </cfRule>
  </conditionalFormatting>
  <conditionalFormatting sqref="AD237:AD244">
    <cfRule type="containsText" dxfId="1012" priority="520" operator="containsText" text="NO CLASIFICADA">
      <formula>NOT(ISERROR(SEARCH("NO CLASIFICADA",AD237)))</formula>
    </cfRule>
  </conditionalFormatting>
  <conditionalFormatting sqref="AB237">
    <cfRule type="containsText" dxfId="1011" priority="553" operator="containsText" text="INFORMACIÓN PÚBLICA">
      <formula>NOT(ISERROR(SEARCH("INFORMACIÓN PÚBLICA",AB237)))</formula>
    </cfRule>
    <cfRule type="containsText" dxfId="1010" priority="554" operator="containsText" text="PÚBLICA RESERVADA">
      <formula>NOT(ISERROR(SEARCH("PÚBLICA RESERVADA",AB237)))</formula>
    </cfRule>
    <cfRule type="containsText" dxfId="1009" priority="555" operator="containsText" text="PÚBLICA CLASIFICADA">
      <formula>NOT(ISERROR(SEARCH("PÚBLICA CLASIFICADA",AB237)))</formula>
    </cfRule>
  </conditionalFormatting>
  <conditionalFormatting sqref="AB237">
    <cfRule type="containsText" dxfId="1008" priority="552" operator="containsText" text="NO CLASIFICADA">
      <formula>NOT(ISERROR(SEARCH("NO CLASIFICADA",AB237)))</formula>
    </cfRule>
  </conditionalFormatting>
  <conditionalFormatting sqref="AF238">
    <cfRule type="containsText" dxfId="1007" priority="546" operator="containsText" text="PUBLICO">
      <formula>NOT(ISERROR(SEARCH("PUBLICO",AF238)))</formula>
    </cfRule>
    <cfRule type="containsText" dxfId="1006" priority="547" operator="containsText" text="RESERVADO/USO INTERNO">
      <formula>NOT(ISERROR(SEARCH("RESERVADO/USO INTERNO",AF238)))</formula>
    </cfRule>
    <cfRule type="containsText" dxfId="1005" priority="548" operator="containsText" text="CONFIDENCIAL">
      <formula>NOT(ISERROR(SEARCH("CONFIDENCIAL",AF238)))</formula>
    </cfRule>
  </conditionalFormatting>
  <conditionalFormatting sqref="AF239">
    <cfRule type="containsText" dxfId="1004" priority="543" operator="containsText" text="PUBLICO">
      <formula>NOT(ISERROR(SEARCH("PUBLICO",AF239)))</formula>
    </cfRule>
    <cfRule type="containsText" dxfId="1003" priority="544" operator="containsText" text="RESERVADO/USO INTERNO">
      <formula>NOT(ISERROR(SEARCH("RESERVADO/USO INTERNO",AF239)))</formula>
    </cfRule>
    <cfRule type="containsText" dxfId="1002" priority="545" operator="containsText" text="CONFIDENCIAL">
      <formula>NOT(ISERROR(SEARCH("CONFIDENCIAL",AF239)))</formula>
    </cfRule>
  </conditionalFormatting>
  <conditionalFormatting sqref="AF240">
    <cfRule type="containsText" dxfId="1001" priority="540" operator="containsText" text="PUBLICO">
      <formula>NOT(ISERROR(SEARCH("PUBLICO",AF240)))</formula>
    </cfRule>
    <cfRule type="containsText" dxfId="1000" priority="541" operator="containsText" text="RESERVADO/USO INTERNO">
      <formula>NOT(ISERROR(SEARCH("RESERVADO/USO INTERNO",AF240)))</formula>
    </cfRule>
    <cfRule type="containsText" dxfId="999" priority="542" operator="containsText" text="CONFIDENCIAL">
      <formula>NOT(ISERROR(SEARCH("CONFIDENCIAL",AF240)))</formula>
    </cfRule>
  </conditionalFormatting>
  <conditionalFormatting sqref="AF241">
    <cfRule type="containsText" dxfId="998" priority="537" operator="containsText" text="PUBLICO">
      <formula>NOT(ISERROR(SEARCH("PUBLICO",AF241)))</formula>
    </cfRule>
    <cfRule type="containsText" dxfId="997" priority="538" operator="containsText" text="RESERVADO/USO INTERNO">
      <formula>NOT(ISERROR(SEARCH("RESERVADO/USO INTERNO",AF241)))</formula>
    </cfRule>
    <cfRule type="containsText" dxfId="996" priority="539" operator="containsText" text="CONFIDENCIAL">
      <formula>NOT(ISERROR(SEARCH("CONFIDENCIAL",AF241)))</formula>
    </cfRule>
  </conditionalFormatting>
  <conditionalFormatting sqref="AF242">
    <cfRule type="containsText" dxfId="995" priority="534" operator="containsText" text="PUBLICO">
      <formula>NOT(ISERROR(SEARCH("PUBLICO",AF242)))</formula>
    </cfRule>
    <cfRule type="containsText" dxfId="994" priority="535" operator="containsText" text="RESERVADO/USO INTERNO">
      <formula>NOT(ISERROR(SEARCH("RESERVADO/USO INTERNO",AF242)))</formula>
    </cfRule>
    <cfRule type="containsText" dxfId="993" priority="536" operator="containsText" text="CONFIDENCIAL">
      <formula>NOT(ISERROR(SEARCH("CONFIDENCIAL",AF242)))</formula>
    </cfRule>
  </conditionalFormatting>
  <conditionalFormatting sqref="AF243">
    <cfRule type="containsText" dxfId="992" priority="531" operator="containsText" text="PUBLICO">
      <formula>NOT(ISERROR(SEARCH("PUBLICO",AF243)))</formula>
    </cfRule>
    <cfRule type="containsText" dxfId="991" priority="532" operator="containsText" text="RESERVADO/USO INTERNO">
      <formula>NOT(ISERROR(SEARCH("RESERVADO/USO INTERNO",AF243)))</formula>
    </cfRule>
    <cfRule type="containsText" dxfId="990" priority="533" operator="containsText" text="CONFIDENCIAL">
      <formula>NOT(ISERROR(SEARCH("CONFIDENCIAL",AF243)))</formula>
    </cfRule>
  </conditionalFormatting>
  <conditionalFormatting sqref="AF244">
    <cfRule type="containsText" dxfId="989" priority="528" operator="containsText" text="PUBLICO">
      <formula>NOT(ISERROR(SEARCH("PUBLICO",AF244)))</formula>
    </cfRule>
    <cfRule type="containsText" dxfId="988" priority="529" operator="containsText" text="RESERVADO/USO INTERNO">
      <formula>NOT(ISERROR(SEARCH("RESERVADO/USO INTERNO",AF244)))</formula>
    </cfRule>
    <cfRule type="containsText" dxfId="987" priority="530" operator="containsText" text="CONFIDENCIAL">
      <formula>NOT(ISERROR(SEARCH("CONFIDENCIAL",AF244)))</formula>
    </cfRule>
  </conditionalFormatting>
  <conditionalFormatting sqref="AB224">
    <cfRule type="containsText" dxfId="986" priority="517" operator="containsText" text="INFORMACIÓN PÚBLICA">
      <formula>NOT(ISERROR(SEARCH("INFORMACIÓN PÚBLICA",AB224)))</formula>
    </cfRule>
    <cfRule type="containsText" dxfId="985" priority="518" operator="containsText" text="PÚBLICA RESERVADA">
      <formula>NOT(ISERROR(SEARCH("PÚBLICA RESERVADA",AB224)))</formula>
    </cfRule>
    <cfRule type="containsText" dxfId="984" priority="519" operator="containsText" text="PÚBLICA CLASIFICADA">
      <formula>NOT(ISERROR(SEARCH("PÚBLICA CLASIFICADA",AB224)))</formula>
    </cfRule>
  </conditionalFormatting>
  <conditionalFormatting sqref="AB224">
    <cfRule type="containsText" dxfId="983" priority="516" operator="containsText" text="NO CLASIFICADA">
      <formula>NOT(ISERROR(SEARCH("NO CLASIFICADA",AB224)))</formula>
    </cfRule>
  </conditionalFormatting>
  <conditionalFormatting sqref="AC224">
    <cfRule type="containsText" dxfId="982" priority="512" operator="containsText" text="NO CLASIFICADA">
      <formula>NOT(ISERROR(SEARCH("NO CLASIFICADA",AC224)))</formula>
    </cfRule>
    <cfRule type="containsText" dxfId="981" priority="513" operator="containsText" text="INFORMACIÓN PÚBLICA">
      <formula>NOT(ISERROR(SEARCH("INFORMACIÓN PÚBLICA",AC224)))</formula>
    </cfRule>
    <cfRule type="containsText" dxfId="980" priority="514" operator="containsText" text="PÚBLICA RESERVADA">
      <formula>NOT(ISERROR(SEARCH("PÚBLICA RESERVADA",AC224)))</formula>
    </cfRule>
    <cfRule type="containsText" dxfId="979" priority="515" operator="containsText" text="PÚBLICA CLASIFICADA">
      <formula>NOT(ISERROR(SEARCH("PÚBLICA CLASIFICADA",AC224)))</formula>
    </cfRule>
  </conditionalFormatting>
  <conditionalFormatting sqref="AB225">
    <cfRule type="containsText" dxfId="978" priority="509" operator="containsText" text="INFORMACIÓN PÚBLICA">
      <formula>NOT(ISERROR(SEARCH("INFORMACIÓN PÚBLICA",AB225)))</formula>
    </cfRule>
    <cfRule type="containsText" dxfId="977" priority="510" operator="containsText" text="PÚBLICA RESERVADA">
      <formula>NOT(ISERROR(SEARCH("PÚBLICA RESERVADA",AB225)))</formula>
    </cfRule>
    <cfRule type="containsText" dxfId="976" priority="511" operator="containsText" text="PÚBLICA CLASIFICADA">
      <formula>NOT(ISERROR(SEARCH("PÚBLICA CLASIFICADA",AB225)))</formula>
    </cfRule>
  </conditionalFormatting>
  <conditionalFormatting sqref="AB225">
    <cfRule type="containsText" dxfId="975" priority="508" operator="containsText" text="NO CLASIFICADA">
      <formula>NOT(ISERROR(SEARCH("NO CLASIFICADA",AB225)))</formula>
    </cfRule>
  </conditionalFormatting>
  <conditionalFormatting sqref="AC225">
    <cfRule type="containsText" dxfId="974" priority="504" operator="containsText" text="NO CLASIFICADA">
      <formula>NOT(ISERROR(SEARCH("NO CLASIFICADA",AC225)))</formula>
    </cfRule>
    <cfRule type="containsText" dxfId="973" priority="505" operator="containsText" text="INFORMACIÓN PÚBLICA">
      <formula>NOT(ISERROR(SEARCH("INFORMACIÓN PÚBLICA",AC225)))</formula>
    </cfRule>
    <cfRule type="containsText" dxfId="972" priority="506" operator="containsText" text="PÚBLICA RESERVADA">
      <formula>NOT(ISERROR(SEARCH("PÚBLICA RESERVADA",AC225)))</formula>
    </cfRule>
    <cfRule type="containsText" dxfId="971" priority="507" operator="containsText" text="PÚBLICA CLASIFICADA">
      <formula>NOT(ISERROR(SEARCH("PÚBLICA CLASIFICADA",AC225)))</formula>
    </cfRule>
  </conditionalFormatting>
  <conditionalFormatting sqref="AC234">
    <cfRule type="containsText" dxfId="970" priority="496" operator="containsText" text="NO CLASIFICADA">
      <formula>NOT(ISERROR(SEARCH("NO CLASIFICADA",AC234)))</formula>
    </cfRule>
    <cfRule type="containsText" dxfId="969" priority="497" operator="containsText" text="INFORMACIÓN PÚBLICA">
      <formula>NOT(ISERROR(SEARCH("INFORMACIÓN PÚBLICA",AC234)))</formula>
    </cfRule>
    <cfRule type="containsText" dxfId="968" priority="498" operator="containsText" text="PÚBLICA RESERVADA">
      <formula>NOT(ISERROR(SEARCH("PÚBLICA RESERVADA",AC234)))</formula>
    </cfRule>
    <cfRule type="containsText" dxfId="967" priority="499" operator="containsText" text="PÚBLICA CLASIFICADA">
      <formula>NOT(ISERROR(SEARCH("PÚBLICA CLASIFICADA",AC234)))</formula>
    </cfRule>
  </conditionalFormatting>
  <conditionalFormatting sqref="AB235">
    <cfRule type="containsText" dxfId="966" priority="493" operator="containsText" text="INFORMACIÓN PÚBLICA">
      <formula>NOT(ISERROR(SEARCH("INFORMACIÓN PÚBLICA",AB235)))</formula>
    </cfRule>
    <cfRule type="containsText" dxfId="965" priority="494" operator="containsText" text="PÚBLICA RESERVADA">
      <formula>NOT(ISERROR(SEARCH("PÚBLICA RESERVADA",AB235)))</formula>
    </cfRule>
    <cfRule type="containsText" dxfId="964" priority="495" operator="containsText" text="PÚBLICA CLASIFICADA">
      <formula>NOT(ISERROR(SEARCH("PÚBLICA CLASIFICADA",AB235)))</formula>
    </cfRule>
  </conditionalFormatting>
  <conditionalFormatting sqref="AB235">
    <cfRule type="containsText" dxfId="963" priority="492" operator="containsText" text="NO CLASIFICADA">
      <formula>NOT(ISERROR(SEARCH("NO CLASIFICADA",AB235)))</formula>
    </cfRule>
  </conditionalFormatting>
  <conditionalFormatting sqref="Y223">
    <cfRule type="containsText" dxfId="962" priority="488" operator="containsText" text="NO CLASIFICADA">
      <formula>NOT(ISERROR(SEARCH("NO CLASIFICADA",Y223)))</formula>
    </cfRule>
    <cfRule type="containsText" dxfId="961" priority="489" operator="containsText" text="INFORMACIÓN PÚBLICA">
      <formula>NOT(ISERROR(SEARCH("INFORMACIÓN PÚBLICA",Y223)))</formula>
    </cfRule>
    <cfRule type="containsText" dxfId="960" priority="490" operator="containsText" text="PÚBLICA RESERVADA">
      <formula>NOT(ISERROR(SEARCH("PÚBLICA RESERVADA",Y223)))</formula>
    </cfRule>
    <cfRule type="containsText" dxfId="959" priority="491" operator="containsText" text="PÚBLICA CLASIFICADA">
      <formula>NOT(ISERROR(SEARCH("PÚBLICA CLASIFICADA",Y223)))</formula>
    </cfRule>
  </conditionalFormatting>
  <conditionalFormatting sqref="Y224:Y225">
    <cfRule type="containsText" dxfId="958" priority="484" operator="containsText" text="NO CLASIFICADA">
      <formula>NOT(ISERROR(SEARCH("NO CLASIFICADA",Y224)))</formula>
    </cfRule>
    <cfRule type="containsText" dxfId="957" priority="485" operator="containsText" text="INFORMACIÓN PÚBLICA">
      <formula>NOT(ISERROR(SEARCH("INFORMACIÓN PÚBLICA",Y224)))</formula>
    </cfRule>
    <cfRule type="containsText" dxfId="956" priority="486" operator="containsText" text="PÚBLICA RESERVADA">
      <formula>NOT(ISERROR(SEARCH("PÚBLICA RESERVADA",Y224)))</formula>
    </cfRule>
    <cfRule type="containsText" dxfId="955" priority="487" operator="containsText" text="PÚBLICA CLASIFICADA">
      <formula>NOT(ISERROR(SEARCH("PÚBLICA CLASIFICADA",Y224)))</formula>
    </cfRule>
  </conditionalFormatting>
  <conditionalFormatting sqref="Y226">
    <cfRule type="containsText" dxfId="954" priority="480" operator="containsText" text="NO CLASIFICADA">
      <formula>NOT(ISERROR(SEARCH("NO CLASIFICADA",Y226)))</formula>
    </cfRule>
    <cfRule type="containsText" dxfId="953" priority="481" operator="containsText" text="INFORMACIÓN PÚBLICA">
      <formula>NOT(ISERROR(SEARCH("INFORMACIÓN PÚBLICA",Y226)))</formula>
    </cfRule>
    <cfRule type="containsText" dxfId="952" priority="482" operator="containsText" text="PÚBLICA RESERVADA">
      <formula>NOT(ISERROR(SEARCH("PÚBLICA RESERVADA",Y226)))</formula>
    </cfRule>
    <cfRule type="containsText" dxfId="951" priority="483" operator="containsText" text="PÚBLICA CLASIFICADA">
      <formula>NOT(ISERROR(SEARCH("PÚBLICA CLASIFICADA",Y226)))</formula>
    </cfRule>
  </conditionalFormatting>
  <conditionalFormatting sqref="Y227">
    <cfRule type="containsText" dxfId="950" priority="476" operator="containsText" text="NO CLASIFICADA">
      <formula>NOT(ISERROR(SEARCH("NO CLASIFICADA",Y227)))</formula>
    </cfRule>
    <cfRule type="containsText" dxfId="949" priority="477" operator="containsText" text="INFORMACIÓN PÚBLICA">
      <formula>NOT(ISERROR(SEARCH("INFORMACIÓN PÚBLICA",Y227)))</formula>
    </cfRule>
    <cfRule type="containsText" dxfId="948" priority="478" operator="containsText" text="PÚBLICA RESERVADA">
      <formula>NOT(ISERROR(SEARCH("PÚBLICA RESERVADA",Y227)))</formula>
    </cfRule>
    <cfRule type="containsText" dxfId="947" priority="479" operator="containsText" text="PÚBLICA CLASIFICADA">
      <formula>NOT(ISERROR(SEARCH("PÚBLICA CLASIFICADA",Y227)))</formula>
    </cfRule>
  </conditionalFormatting>
  <conditionalFormatting sqref="Y228">
    <cfRule type="containsText" dxfId="946" priority="472" operator="containsText" text="NO CLASIFICADA">
      <formula>NOT(ISERROR(SEARCH("NO CLASIFICADA",Y228)))</formula>
    </cfRule>
    <cfRule type="containsText" dxfId="945" priority="473" operator="containsText" text="INFORMACIÓN PÚBLICA">
      <formula>NOT(ISERROR(SEARCH("INFORMACIÓN PÚBLICA",Y228)))</formula>
    </cfRule>
    <cfRule type="containsText" dxfId="944" priority="474" operator="containsText" text="PÚBLICA RESERVADA">
      <formula>NOT(ISERROR(SEARCH("PÚBLICA RESERVADA",Y228)))</formula>
    </cfRule>
    <cfRule type="containsText" dxfId="943" priority="475" operator="containsText" text="PÚBLICA CLASIFICADA">
      <formula>NOT(ISERROR(SEARCH("PÚBLICA CLASIFICADA",Y228)))</formula>
    </cfRule>
  </conditionalFormatting>
  <conditionalFormatting sqref="Y229:Y230">
    <cfRule type="containsText" dxfId="942" priority="468" operator="containsText" text="NO CLASIFICADA">
      <formula>NOT(ISERROR(SEARCH("NO CLASIFICADA",Y229)))</formula>
    </cfRule>
    <cfRule type="containsText" dxfId="941" priority="469" operator="containsText" text="INFORMACIÓN PÚBLICA">
      <formula>NOT(ISERROR(SEARCH("INFORMACIÓN PÚBLICA",Y229)))</formula>
    </cfRule>
    <cfRule type="containsText" dxfId="940" priority="470" operator="containsText" text="PÚBLICA RESERVADA">
      <formula>NOT(ISERROR(SEARCH("PÚBLICA RESERVADA",Y229)))</formula>
    </cfRule>
    <cfRule type="containsText" dxfId="939" priority="471" operator="containsText" text="PÚBLICA CLASIFICADA">
      <formula>NOT(ISERROR(SEARCH("PÚBLICA CLASIFICADA",Y229)))</formula>
    </cfRule>
  </conditionalFormatting>
  <conditionalFormatting sqref="Y231:Y232">
    <cfRule type="containsText" dxfId="938" priority="464" operator="containsText" text="NO CLASIFICADA">
      <formula>NOT(ISERROR(SEARCH("NO CLASIFICADA",Y231)))</formula>
    </cfRule>
    <cfRule type="containsText" dxfId="937" priority="465" operator="containsText" text="INFORMACIÓN PÚBLICA">
      <formula>NOT(ISERROR(SEARCH("INFORMACIÓN PÚBLICA",Y231)))</formula>
    </cfRule>
    <cfRule type="containsText" dxfId="936" priority="466" operator="containsText" text="PÚBLICA RESERVADA">
      <formula>NOT(ISERROR(SEARCH("PÚBLICA RESERVADA",Y231)))</formula>
    </cfRule>
    <cfRule type="containsText" dxfId="935" priority="467" operator="containsText" text="PÚBLICA CLASIFICADA">
      <formula>NOT(ISERROR(SEARCH("PÚBLICA CLASIFICADA",Y231)))</formula>
    </cfRule>
  </conditionalFormatting>
  <conditionalFormatting sqref="Y233">
    <cfRule type="containsText" dxfId="934" priority="460" operator="containsText" text="NO CLASIFICADA">
      <formula>NOT(ISERROR(SEARCH("NO CLASIFICADA",Y233)))</formula>
    </cfRule>
    <cfRule type="containsText" dxfId="933" priority="461" operator="containsText" text="INFORMACIÓN PÚBLICA">
      <formula>NOT(ISERROR(SEARCH("INFORMACIÓN PÚBLICA",Y233)))</formula>
    </cfRule>
    <cfRule type="containsText" dxfId="932" priority="462" operator="containsText" text="PÚBLICA RESERVADA">
      <formula>NOT(ISERROR(SEARCH("PÚBLICA RESERVADA",Y233)))</formula>
    </cfRule>
    <cfRule type="containsText" dxfId="931" priority="463" operator="containsText" text="PÚBLICA CLASIFICADA">
      <formula>NOT(ISERROR(SEARCH("PÚBLICA CLASIFICADA",Y233)))</formula>
    </cfRule>
  </conditionalFormatting>
  <conditionalFormatting sqref="Y234:Y236">
    <cfRule type="containsText" dxfId="930" priority="456" operator="containsText" text="NO CLASIFICADA">
      <formula>NOT(ISERROR(SEARCH("NO CLASIFICADA",Y234)))</formula>
    </cfRule>
    <cfRule type="containsText" dxfId="929" priority="457" operator="containsText" text="INFORMACIÓN PÚBLICA">
      <formula>NOT(ISERROR(SEARCH("INFORMACIÓN PÚBLICA",Y234)))</formula>
    </cfRule>
    <cfRule type="containsText" dxfId="928" priority="458" operator="containsText" text="PÚBLICA RESERVADA">
      <formula>NOT(ISERROR(SEARCH("PÚBLICA RESERVADA",Y234)))</formula>
    </cfRule>
    <cfRule type="containsText" dxfId="927" priority="459" operator="containsText" text="PÚBLICA CLASIFICADA">
      <formula>NOT(ISERROR(SEARCH("PÚBLICA CLASIFICADA",Y234)))</formula>
    </cfRule>
  </conditionalFormatting>
  <conditionalFormatting sqref="Y237:Y240">
    <cfRule type="containsText" dxfId="926" priority="452" operator="containsText" text="NO CLASIFICADA">
      <formula>NOT(ISERROR(SEARCH("NO CLASIFICADA",Y237)))</formula>
    </cfRule>
    <cfRule type="containsText" dxfId="925" priority="453" operator="containsText" text="INFORMACIÓN PÚBLICA">
      <formula>NOT(ISERROR(SEARCH("INFORMACIÓN PÚBLICA",Y237)))</formula>
    </cfRule>
    <cfRule type="containsText" dxfId="924" priority="454" operator="containsText" text="PÚBLICA RESERVADA">
      <formula>NOT(ISERROR(SEARCH("PÚBLICA RESERVADA",Y237)))</formula>
    </cfRule>
    <cfRule type="containsText" dxfId="923" priority="455" operator="containsText" text="PÚBLICA CLASIFICADA">
      <formula>NOT(ISERROR(SEARCH("PÚBLICA CLASIFICADA",Y237)))</formula>
    </cfRule>
  </conditionalFormatting>
  <conditionalFormatting sqref="Y241:Y247">
    <cfRule type="containsText" dxfId="922" priority="448" operator="containsText" text="NO CLASIFICADA">
      <formula>NOT(ISERROR(SEARCH("NO CLASIFICADA",Y241)))</formula>
    </cfRule>
    <cfRule type="containsText" dxfId="921" priority="449" operator="containsText" text="INFORMACIÓN PÚBLICA">
      <formula>NOT(ISERROR(SEARCH("INFORMACIÓN PÚBLICA",Y241)))</formula>
    </cfRule>
    <cfRule type="containsText" dxfId="920" priority="450" operator="containsText" text="PÚBLICA RESERVADA">
      <formula>NOT(ISERROR(SEARCH("PÚBLICA RESERVADA",Y241)))</formula>
    </cfRule>
    <cfRule type="containsText" dxfId="919" priority="451" operator="containsText" text="PÚBLICA CLASIFICADA">
      <formula>NOT(ISERROR(SEARCH("PÚBLICA CLASIFICADA",Y241)))</formula>
    </cfRule>
  </conditionalFormatting>
  <conditionalFormatting sqref="Y248">
    <cfRule type="containsText" dxfId="918" priority="444" operator="containsText" text="NO CLASIFICADA">
      <formula>NOT(ISERROR(SEARCH("NO CLASIFICADA",Y248)))</formula>
    </cfRule>
    <cfRule type="containsText" dxfId="917" priority="445" operator="containsText" text="INFORMACIÓN PÚBLICA">
      <formula>NOT(ISERROR(SEARCH("INFORMACIÓN PÚBLICA",Y248)))</formula>
    </cfRule>
    <cfRule type="containsText" dxfId="916" priority="446" operator="containsText" text="PÚBLICA RESERVADA">
      <formula>NOT(ISERROR(SEARCH("PÚBLICA RESERVADA",Y248)))</formula>
    </cfRule>
    <cfRule type="containsText" dxfId="915" priority="447" operator="containsText" text="PÚBLICA CLASIFICADA">
      <formula>NOT(ISERROR(SEARCH("PÚBLICA CLASIFICADA",Y248)))</formula>
    </cfRule>
  </conditionalFormatting>
  <conditionalFormatting sqref="Y249:Y250">
    <cfRule type="containsText" dxfId="914" priority="440" operator="containsText" text="NO CLASIFICADA">
      <formula>NOT(ISERROR(SEARCH("NO CLASIFICADA",Y249)))</formula>
    </cfRule>
    <cfRule type="containsText" dxfId="913" priority="441" operator="containsText" text="INFORMACIÓN PÚBLICA">
      <formula>NOT(ISERROR(SEARCH("INFORMACIÓN PÚBLICA",Y249)))</formula>
    </cfRule>
    <cfRule type="containsText" dxfId="912" priority="442" operator="containsText" text="PÚBLICA RESERVADA">
      <formula>NOT(ISERROR(SEARCH("PÚBLICA RESERVADA",Y249)))</formula>
    </cfRule>
    <cfRule type="containsText" dxfId="911" priority="443" operator="containsText" text="PÚBLICA CLASIFICADA">
      <formula>NOT(ISERROR(SEARCH("PÚBLICA CLASIFICADA",Y249)))</formula>
    </cfRule>
  </conditionalFormatting>
  <conditionalFormatting sqref="Y251">
    <cfRule type="containsText" dxfId="910" priority="436" operator="containsText" text="NO CLASIFICADA">
      <formula>NOT(ISERROR(SEARCH("NO CLASIFICADA",Y251)))</formula>
    </cfRule>
    <cfRule type="containsText" dxfId="909" priority="437" operator="containsText" text="INFORMACIÓN PÚBLICA">
      <formula>NOT(ISERROR(SEARCH("INFORMACIÓN PÚBLICA",Y251)))</formula>
    </cfRule>
    <cfRule type="containsText" dxfId="908" priority="438" operator="containsText" text="PÚBLICA RESERVADA">
      <formula>NOT(ISERROR(SEARCH("PÚBLICA RESERVADA",Y251)))</formula>
    </cfRule>
    <cfRule type="containsText" dxfId="907" priority="439" operator="containsText" text="PÚBLICA CLASIFICADA">
      <formula>NOT(ISERROR(SEARCH("PÚBLICA CLASIFICADA",Y251)))</formula>
    </cfRule>
  </conditionalFormatting>
  <conditionalFormatting sqref="Y252:Y254">
    <cfRule type="containsText" dxfId="906" priority="432" operator="containsText" text="NO CLASIFICADA">
      <formula>NOT(ISERROR(SEARCH("NO CLASIFICADA",Y252)))</formula>
    </cfRule>
    <cfRule type="containsText" dxfId="905" priority="433" operator="containsText" text="INFORMACIÓN PÚBLICA">
      <formula>NOT(ISERROR(SEARCH("INFORMACIÓN PÚBLICA",Y252)))</formula>
    </cfRule>
    <cfRule type="containsText" dxfId="904" priority="434" operator="containsText" text="PÚBLICA RESERVADA">
      <formula>NOT(ISERROR(SEARCH("PÚBLICA RESERVADA",Y252)))</formula>
    </cfRule>
    <cfRule type="containsText" dxfId="903" priority="435" operator="containsText" text="PÚBLICA CLASIFICADA">
      <formula>NOT(ISERROR(SEARCH("PÚBLICA CLASIFICADA",Y252)))</formula>
    </cfRule>
  </conditionalFormatting>
  <conditionalFormatting sqref="Y255:Y257">
    <cfRule type="containsText" dxfId="902" priority="428" operator="containsText" text="NO CLASIFICADA">
      <formula>NOT(ISERROR(SEARCH("NO CLASIFICADA",Y255)))</formula>
    </cfRule>
    <cfRule type="containsText" dxfId="901" priority="429" operator="containsText" text="INFORMACIÓN PÚBLICA">
      <formula>NOT(ISERROR(SEARCH("INFORMACIÓN PÚBLICA",Y255)))</formula>
    </cfRule>
    <cfRule type="containsText" dxfId="900" priority="430" operator="containsText" text="PÚBLICA RESERVADA">
      <formula>NOT(ISERROR(SEARCH("PÚBLICA RESERVADA",Y255)))</formula>
    </cfRule>
    <cfRule type="containsText" dxfId="899" priority="431" operator="containsText" text="PÚBLICA CLASIFICADA">
      <formula>NOT(ISERROR(SEARCH("PÚBLICA CLASIFICADA",Y255)))</formula>
    </cfRule>
  </conditionalFormatting>
  <conditionalFormatting sqref="Y258:Y259">
    <cfRule type="containsText" dxfId="898" priority="406" operator="containsText" text="NO CLASIFICADA">
      <formula>NOT(ISERROR(SEARCH("NO CLASIFICADA",Y258)))</formula>
    </cfRule>
    <cfRule type="containsText" dxfId="897" priority="407" operator="containsText" text="INFORMACIÓN PÚBLICA">
      <formula>NOT(ISERROR(SEARCH("INFORMACIÓN PÚBLICA",Y258)))</formula>
    </cfRule>
    <cfRule type="containsText" dxfId="896" priority="408" operator="containsText" text="PÚBLICA RESERVADA">
      <formula>NOT(ISERROR(SEARCH("PÚBLICA RESERVADA",Y258)))</formula>
    </cfRule>
    <cfRule type="containsText" dxfId="895" priority="409" operator="containsText" text="PÚBLICA CLASIFICADA">
      <formula>NOT(ISERROR(SEARCH("PÚBLICA CLASIFICADA",Y258)))</formula>
    </cfRule>
  </conditionalFormatting>
  <conditionalFormatting sqref="AA259">
    <cfRule type="containsText" dxfId="894" priority="417" operator="containsText" text="NO CLASIFICADA">
      <formula>NOT(ISERROR(SEARCH("NO CLASIFICADA",AA259)))</formula>
    </cfRule>
    <cfRule type="containsText" dxfId="893" priority="418" operator="containsText" text="INFORMACIÓN PÚBLICA">
      <formula>NOT(ISERROR(SEARCH("INFORMACIÓN PÚBLICA",AA259)))</formula>
    </cfRule>
    <cfRule type="containsText" dxfId="892" priority="419" operator="containsText" text="PÚBLICA RESERVADA">
      <formula>NOT(ISERROR(SEARCH("PÚBLICA RESERVADA",AA259)))</formula>
    </cfRule>
    <cfRule type="containsText" dxfId="891" priority="420" operator="containsText" text="PÚBLICA CLASIFICADA">
      <formula>NOT(ISERROR(SEARCH("PÚBLICA CLASIFICADA",AA259)))</formula>
    </cfRule>
  </conditionalFormatting>
  <conditionalFormatting sqref="AA258:AE258">
    <cfRule type="containsText" dxfId="890" priority="421" operator="containsText" text="NO CLASIFICADA">
      <formula>NOT(ISERROR(SEARCH("NO CLASIFICADA",AA258)))</formula>
    </cfRule>
    <cfRule type="containsText" dxfId="889" priority="422" operator="containsText" text="INFORMACIÓN PÚBLICA">
      <formula>NOT(ISERROR(SEARCH("INFORMACIÓN PÚBLICA",AA258)))</formula>
    </cfRule>
    <cfRule type="containsText" dxfId="888" priority="423" operator="containsText" text="PÚBLICA RESERVADA">
      <formula>NOT(ISERROR(SEARCH("PÚBLICA RESERVADA",AA258)))</formula>
    </cfRule>
    <cfRule type="containsText" dxfId="887" priority="424" operator="containsText" text="PÚBLICA CLASIFICADA">
      <formula>NOT(ISERROR(SEARCH("PÚBLICA CLASIFICADA",AA258)))</formula>
    </cfRule>
  </conditionalFormatting>
  <conditionalFormatting sqref="AC258:AE258">
    <cfRule type="containsText" dxfId="886" priority="425" operator="containsText" text="BAJO">
      <formula>NOT(ISERROR(SEARCH("BAJO",AC258)))</formula>
    </cfRule>
    <cfRule type="containsText" dxfId="885" priority="426" operator="containsText" text="MEDIO">
      <formula>NOT(ISERROR(SEARCH("MEDIO",AC258)))</formula>
    </cfRule>
    <cfRule type="containsText" dxfId="884" priority="427" operator="containsText" text="ALTO">
      <formula>NOT(ISERROR(SEARCH("ALTO",AC258)))</formula>
    </cfRule>
  </conditionalFormatting>
  <conditionalFormatting sqref="AD259:AE259">
    <cfRule type="containsText" dxfId="883" priority="410" operator="containsText" text="NO CLASIFICADA">
      <formula>NOT(ISERROR(SEARCH("NO CLASIFICADA",AD259)))</formula>
    </cfRule>
    <cfRule type="containsText" dxfId="882" priority="411" operator="containsText" text="INFORMACIÓN PÚBLICA">
      <formula>NOT(ISERROR(SEARCH("INFORMACIÓN PÚBLICA",AD259)))</formula>
    </cfRule>
    <cfRule type="containsText" dxfId="881" priority="412" operator="containsText" text="PÚBLICA RESERVADA">
      <formula>NOT(ISERROR(SEARCH("PÚBLICA RESERVADA",AD259)))</formula>
    </cfRule>
    <cfRule type="containsText" dxfId="880" priority="413" operator="containsText" text="PÚBLICA CLASIFICADA">
      <formula>NOT(ISERROR(SEARCH("PÚBLICA CLASIFICADA",AD259)))</formula>
    </cfRule>
    <cfRule type="containsText" dxfId="879" priority="414" operator="containsText" text="BAJO">
      <formula>NOT(ISERROR(SEARCH("BAJO",AD259)))</formula>
    </cfRule>
    <cfRule type="containsText" dxfId="878" priority="415" operator="containsText" text="MEDIO">
      <formula>NOT(ISERROR(SEARCH("MEDIO",AD259)))</formula>
    </cfRule>
    <cfRule type="containsText" dxfId="877" priority="416" operator="containsText" text="ALTO">
      <formula>NOT(ISERROR(SEARCH("ALTO",AD259)))</formula>
    </cfRule>
  </conditionalFormatting>
  <conditionalFormatting sqref="AD260:AD264">
    <cfRule type="containsText" dxfId="876" priority="403" operator="containsText" text="BAJO">
      <formula>NOT(ISERROR(SEARCH("BAJO",AD260)))</formula>
    </cfRule>
    <cfRule type="containsText" dxfId="875" priority="404" operator="containsText" text="MEDIO">
      <formula>NOT(ISERROR(SEARCH("MEDIO",AD260)))</formula>
    </cfRule>
    <cfRule type="containsText" dxfId="874" priority="405" operator="containsText" text="ALTO">
      <formula>NOT(ISERROR(SEARCH("ALTO",AD260)))</formula>
    </cfRule>
  </conditionalFormatting>
  <conditionalFormatting sqref="Y260">
    <cfRule type="containsText" dxfId="873" priority="399" operator="containsText" text="NO CLASIFICADA">
      <formula>NOT(ISERROR(SEARCH("NO CLASIFICADA",Y260)))</formula>
    </cfRule>
    <cfRule type="containsText" dxfId="872" priority="400" operator="containsText" text="INFORMACIÓN PÚBLICA">
      <formula>NOT(ISERROR(SEARCH("INFORMACIÓN PÚBLICA",Y260)))</formula>
    </cfRule>
    <cfRule type="containsText" dxfId="871" priority="401" operator="containsText" text="PÚBLICA RESERVADA">
      <formula>NOT(ISERROR(SEARCH("PÚBLICA RESERVADA",Y260)))</formula>
    </cfRule>
    <cfRule type="containsText" dxfId="870" priority="402" operator="containsText" text="PÚBLICA CLASIFICADA">
      <formula>NOT(ISERROR(SEARCH("PÚBLICA CLASIFICADA",Y260)))</formula>
    </cfRule>
  </conditionalFormatting>
  <conditionalFormatting sqref="Y261:Y263">
    <cfRule type="containsText" dxfId="869" priority="395" operator="containsText" text="NO CLASIFICADA">
      <formula>NOT(ISERROR(SEARCH("NO CLASIFICADA",Y261)))</formula>
    </cfRule>
    <cfRule type="containsText" dxfId="868" priority="396" operator="containsText" text="INFORMACIÓN PÚBLICA">
      <formula>NOT(ISERROR(SEARCH("INFORMACIÓN PÚBLICA",Y261)))</formula>
    </cfRule>
    <cfRule type="containsText" dxfId="867" priority="397" operator="containsText" text="PÚBLICA RESERVADA">
      <formula>NOT(ISERROR(SEARCH("PÚBLICA RESERVADA",Y261)))</formula>
    </cfRule>
    <cfRule type="containsText" dxfId="866" priority="398" operator="containsText" text="PÚBLICA CLASIFICADA">
      <formula>NOT(ISERROR(SEARCH("PÚBLICA CLASIFICADA",Y261)))</formula>
    </cfRule>
  </conditionalFormatting>
  <conditionalFormatting sqref="Y264">
    <cfRule type="containsText" dxfId="865" priority="391" operator="containsText" text="NO CLASIFICADA">
      <formula>NOT(ISERROR(SEARCH("NO CLASIFICADA",Y264)))</formula>
    </cfRule>
    <cfRule type="containsText" dxfId="864" priority="392" operator="containsText" text="INFORMACIÓN PÚBLICA">
      <formula>NOT(ISERROR(SEARCH("INFORMACIÓN PÚBLICA",Y264)))</formula>
    </cfRule>
    <cfRule type="containsText" dxfId="863" priority="393" operator="containsText" text="PÚBLICA RESERVADA">
      <formula>NOT(ISERROR(SEARCH("PÚBLICA RESERVADA",Y264)))</formula>
    </cfRule>
    <cfRule type="containsText" dxfId="862" priority="394" operator="containsText" text="PÚBLICA CLASIFICADA">
      <formula>NOT(ISERROR(SEARCH("PÚBLICA CLASIFICADA",Y264)))</formula>
    </cfRule>
  </conditionalFormatting>
  <conditionalFormatting sqref="AF278:AF285 AF266:AF273">
    <cfRule type="containsText" dxfId="861" priority="388" operator="containsText" text="PUBLICO">
      <formula>NOT(ISERROR(SEARCH("PUBLICO",AF266)))</formula>
    </cfRule>
    <cfRule type="containsText" dxfId="860" priority="389" operator="containsText" text="RESERVADO/USO INTERNO">
      <formula>NOT(ISERROR(SEARCH("RESERVADO/USO INTERNO",AF266)))</formula>
    </cfRule>
    <cfRule type="containsText" dxfId="859" priority="390" operator="containsText" text="CONFIDENCIAL">
      <formula>NOT(ISERROR(SEARCH("CONFIDENCIAL",AF266)))</formula>
    </cfRule>
  </conditionalFormatting>
  <conditionalFormatting sqref="AF277 AF287">
    <cfRule type="containsText" dxfId="858" priority="379" operator="containsText" text="PUBLICO">
      <formula>NOT(ISERROR(SEARCH("PUBLICO",AF277)))</formula>
    </cfRule>
    <cfRule type="containsText" dxfId="857" priority="380" operator="containsText" text="RESERVADO/USO INTERNO">
      <formula>NOT(ISERROR(SEARCH("RESERVADO/USO INTERNO",AF277)))</formula>
    </cfRule>
    <cfRule type="containsText" dxfId="856" priority="381" operator="containsText" text="CONFIDENCIAL">
      <formula>NOT(ISERROR(SEARCH("CONFIDENCIAL",AF277)))</formula>
    </cfRule>
  </conditionalFormatting>
  <conditionalFormatting sqref="AF265">
    <cfRule type="containsText" dxfId="855" priority="385" operator="containsText" text="PUBLICO">
      <formula>NOT(ISERROR(SEARCH("PUBLICO",AF265)))</formula>
    </cfRule>
    <cfRule type="containsText" dxfId="854" priority="386" operator="containsText" text="RESERVADO/USO INTERNO">
      <formula>NOT(ISERROR(SEARCH("RESERVADO/USO INTERNO",AF265)))</formula>
    </cfRule>
    <cfRule type="containsText" dxfId="853" priority="387" operator="containsText" text="CONFIDENCIAL">
      <formula>NOT(ISERROR(SEARCH("CONFIDENCIAL",AF265)))</formula>
    </cfRule>
  </conditionalFormatting>
  <conditionalFormatting sqref="AF275">
    <cfRule type="containsText" dxfId="852" priority="376" operator="containsText" text="PUBLICO">
      <formula>NOT(ISERROR(SEARCH("PUBLICO",AF275)))</formula>
    </cfRule>
    <cfRule type="containsText" dxfId="851" priority="377" operator="containsText" text="RESERVADO/USO INTERNO">
      <formula>NOT(ISERROR(SEARCH("RESERVADO/USO INTERNO",AF275)))</formula>
    </cfRule>
    <cfRule type="containsText" dxfId="850" priority="378" operator="containsText" text="CONFIDENCIAL">
      <formula>NOT(ISERROR(SEARCH("CONFIDENCIAL",AF275)))</formula>
    </cfRule>
  </conditionalFormatting>
  <conditionalFormatting sqref="AF286">
    <cfRule type="containsText" dxfId="849" priority="382" operator="containsText" text="PUBLICO">
      <formula>NOT(ISERROR(SEARCH("PUBLICO",AF286)))</formula>
    </cfRule>
    <cfRule type="containsText" dxfId="848" priority="383" operator="containsText" text="RESERVADO/USO INTERNO">
      <formula>NOT(ISERROR(SEARCH("RESERVADO/USO INTERNO",AF286)))</formula>
    </cfRule>
    <cfRule type="containsText" dxfId="847" priority="384" operator="containsText" text="CONFIDENCIAL">
      <formula>NOT(ISERROR(SEARCH("CONFIDENCIAL",AF286)))</formula>
    </cfRule>
  </conditionalFormatting>
  <conditionalFormatting sqref="AF276">
    <cfRule type="containsText" dxfId="846" priority="373" operator="containsText" text="PUBLICO">
      <formula>NOT(ISERROR(SEARCH("PUBLICO",AF276)))</formula>
    </cfRule>
    <cfRule type="containsText" dxfId="845" priority="374" operator="containsText" text="RESERVADO/USO INTERNO">
      <formula>NOT(ISERROR(SEARCH("RESERVADO/USO INTERNO",AF276)))</formula>
    </cfRule>
    <cfRule type="containsText" dxfId="844" priority="375" operator="containsText" text="CONFIDENCIAL">
      <formula>NOT(ISERROR(SEARCH("CONFIDENCIAL",AF276)))</formula>
    </cfRule>
  </conditionalFormatting>
  <conditionalFormatting sqref="AF274">
    <cfRule type="containsText" dxfId="843" priority="370" operator="containsText" text="PUBLICO">
      <formula>NOT(ISERROR(SEARCH("PUBLICO",AF274)))</formula>
    </cfRule>
    <cfRule type="containsText" dxfId="842" priority="371" operator="containsText" text="RESERVADO/USO INTERNO">
      <formula>NOT(ISERROR(SEARCH("RESERVADO/USO INTERNO",AF274)))</formula>
    </cfRule>
    <cfRule type="containsText" dxfId="841" priority="372" operator="containsText" text="CONFIDENCIAL">
      <formula>NOT(ISERROR(SEARCH("CONFIDENCIAL",AF274)))</formula>
    </cfRule>
  </conditionalFormatting>
  <conditionalFormatting sqref="AB282 AE282 AD269:AE269">
    <cfRule type="containsText" dxfId="840" priority="367" operator="containsText" text="INFORMACIÓN PÚBLICA">
      <formula>NOT(ISERROR(SEARCH("INFORMACIÓN PÚBLICA",AB269)))</formula>
    </cfRule>
    <cfRule type="containsText" dxfId="839" priority="368" operator="containsText" text="PÚBLICA RESERVADA">
      <formula>NOT(ISERROR(SEARCH("PÚBLICA RESERVADA",AB269)))</formula>
    </cfRule>
    <cfRule type="containsText" dxfId="838" priority="369" operator="containsText" text="PÚBLICA CLASIFICADA">
      <formula>NOT(ISERROR(SEARCH("PÚBLICA CLASIFICADA",AB269)))</formula>
    </cfRule>
  </conditionalFormatting>
  <conditionalFormatting sqref="AB282 AE282 AD269:AE269">
    <cfRule type="containsText" dxfId="837" priority="366" operator="containsText" text="NO CLASIFICADA">
      <formula>NOT(ISERROR(SEARCH("NO CLASIFICADA",AB269)))</formula>
    </cfRule>
  </conditionalFormatting>
  <conditionalFormatting sqref="AB287 AE287">
    <cfRule type="containsText" dxfId="836" priority="363" operator="containsText" text="INFORMACIÓN PÚBLICA">
      <formula>NOT(ISERROR(SEARCH("INFORMACIÓN PÚBLICA",AB287)))</formula>
    </cfRule>
    <cfRule type="containsText" dxfId="835" priority="364" operator="containsText" text="PÚBLICA RESERVADA">
      <formula>NOT(ISERROR(SEARCH("PÚBLICA RESERVADA",AB287)))</formula>
    </cfRule>
    <cfRule type="containsText" dxfId="834" priority="365" operator="containsText" text="PÚBLICA CLASIFICADA">
      <formula>NOT(ISERROR(SEARCH("PÚBLICA CLASIFICADA",AB287)))</formula>
    </cfRule>
  </conditionalFormatting>
  <conditionalFormatting sqref="AB287 AE287">
    <cfRule type="containsText" dxfId="833" priority="362" operator="containsText" text="NO CLASIFICADA">
      <formula>NOT(ISERROR(SEARCH("NO CLASIFICADA",AB287)))</formula>
    </cfRule>
  </conditionalFormatting>
  <conditionalFormatting sqref="AC287">
    <cfRule type="containsText" dxfId="832" priority="339" operator="containsText" text="INFORMACIÓN PÚBLICA">
      <formula>NOT(ISERROR(SEARCH("INFORMACIÓN PÚBLICA",AC287)))</formula>
    </cfRule>
    <cfRule type="containsText" dxfId="831" priority="340" operator="containsText" text="PÚBLICA RESERVADA">
      <formula>NOT(ISERROR(SEARCH("PÚBLICA RESERVADA",AC287)))</formula>
    </cfRule>
    <cfRule type="containsText" dxfId="830" priority="341" operator="containsText" text="PÚBLICA CLASIFICADA">
      <formula>NOT(ISERROR(SEARCH("PÚBLICA CLASIFICADA",AC287)))</formula>
    </cfRule>
  </conditionalFormatting>
  <conditionalFormatting sqref="AC287">
    <cfRule type="containsText" dxfId="829" priority="338" operator="containsText" text="NO CLASIFICADA">
      <formula>NOT(ISERROR(SEARCH("NO CLASIFICADA",AC287)))</formula>
    </cfRule>
  </conditionalFormatting>
  <conditionalFormatting sqref="AE274">
    <cfRule type="containsText" dxfId="828" priority="355" operator="containsText" text="INFORMACIÓN PÚBLICA">
      <formula>NOT(ISERROR(SEARCH("INFORMACIÓN PÚBLICA",AE274)))</formula>
    </cfRule>
    <cfRule type="containsText" dxfId="827" priority="356" operator="containsText" text="PÚBLICA RESERVADA">
      <formula>NOT(ISERROR(SEARCH("PÚBLICA RESERVADA",AE274)))</formula>
    </cfRule>
    <cfRule type="containsText" dxfId="826" priority="357" operator="containsText" text="PÚBLICA CLASIFICADA">
      <formula>NOT(ISERROR(SEARCH("PÚBLICA CLASIFICADA",AE274)))</formula>
    </cfRule>
  </conditionalFormatting>
  <conditionalFormatting sqref="AE274">
    <cfRule type="containsText" dxfId="825" priority="354" operator="containsText" text="NO CLASIFICADA">
      <formula>NOT(ISERROR(SEARCH("NO CLASIFICADA",AE274)))</formula>
    </cfRule>
  </conditionalFormatting>
  <conditionalFormatting sqref="AB274">
    <cfRule type="containsText" dxfId="824" priority="359" operator="containsText" text="INFORMACIÓN PÚBLICA">
      <formula>NOT(ISERROR(SEARCH("INFORMACIÓN PÚBLICA",AB274)))</formula>
    </cfRule>
    <cfRule type="containsText" dxfId="823" priority="360" operator="containsText" text="PÚBLICA RESERVADA">
      <formula>NOT(ISERROR(SEARCH("PÚBLICA RESERVADA",AB274)))</formula>
    </cfRule>
    <cfRule type="containsText" dxfId="822" priority="361" operator="containsText" text="PÚBLICA CLASIFICADA">
      <formula>NOT(ISERROR(SEARCH("PÚBLICA CLASIFICADA",AB274)))</formula>
    </cfRule>
  </conditionalFormatting>
  <conditionalFormatting sqref="AB274">
    <cfRule type="containsText" dxfId="821" priority="358" operator="containsText" text="NO CLASIFICADA">
      <formula>NOT(ISERROR(SEARCH("NO CLASIFICADA",AB274)))</formula>
    </cfRule>
  </conditionalFormatting>
  <conditionalFormatting sqref="AC269">
    <cfRule type="containsText" dxfId="820" priority="351" operator="containsText" text="INFORMACIÓN PÚBLICA">
      <formula>NOT(ISERROR(SEARCH("INFORMACIÓN PÚBLICA",AC269)))</formula>
    </cfRule>
    <cfRule type="containsText" dxfId="819" priority="352" operator="containsText" text="PÚBLICA RESERVADA">
      <formula>NOT(ISERROR(SEARCH("PÚBLICA RESERVADA",AC269)))</formula>
    </cfRule>
    <cfRule type="containsText" dxfId="818" priority="353" operator="containsText" text="PÚBLICA CLASIFICADA">
      <formula>NOT(ISERROR(SEARCH("PÚBLICA CLASIFICADA",AC269)))</formula>
    </cfRule>
  </conditionalFormatting>
  <conditionalFormatting sqref="AC269">
    <cfRule type="containsText" dxfId="817" priority="350" operator="containsText" text="NO CLASIFICADA">
      <formula>NOT(ISERROR(SEARCH("NO CLASIFICADA",AC269)))</formula>
    </cfRule>
  </conditionalFormatting>
  <conditionalFormatting sqref="AC274">
    <cfRule type="containsText" dxfId="816" priority="347" operator="containsText" text="INFORMACIÓN PÚBLICA">
      <formula>NOT(ISERROR(SEARCH("INFORMACIÓN PÚBLICA",AC274)))</formula>
    </cfRule>
    <cfRule type="containsText" dxfId="815" priority="348" operator="containsText" text="PÚBLICA RESERVADA">
      <formula>NOT(ISERROR(SEARCH("PÚBLICA RESERVADA",AC274)))</formula>
    </cfRule>
    <cfRule type="containsText" dxfId="814" priority="349" operator="containsText" text="PÚBLICA CLASIFICADA">
      <formula>NOT(ISERROR(SEARCH("PÚBLICA CLASIFICADA",AC274)))</formula>
    </cfRule>
  </conditionalFormatting>
  <conditionalFormatting sqref="AC274">
    <cfRule type="containsText" dxfId="813" priority="346" operator="containsText" text="NO CLASIFICADA">
      <formula>NOT(ISERROR(SEARCH("NO CLASIFICADA",AC274)))</formula>
    </cfRule>
  </conditionalFormatting>
  <conditionalFormatting sqref="AC282">
    <cfRule type="containsText" dxfId="812" priority="343" operator="containsText" text="INFORMACIÓN PÚBLICA">
      <formula>NOT(ISERROR(SEARCH("INFORMACIÓN PÚBLICA",AC282)))</formula>
    </cfRule>
    <cfRule type="containsText" dxfId="811" priority="344" operator="containsText" text="PÚBLICA RESERVADA">
      <formula>NOT(ISERROR(SEARCH("PÚBLICA RESERVADA",AC282)))</formula>
    </cfRule>
    <cfRule type="containsText" dxfId="810" priority="345" operator="containsText" text="PÚBLICA CLASIFICADA">
      <formula>NOT(ISERROR(SEARCH("PÚBLICA CLASIFICADA",AC282)))</formula>
    </cfRule>
  </conditionalFormatting>
  <conditionalFormatting sqref="AC282">
    <cfRule type="containsText" dxfId="809" priority="342" operator="containsText" text="NO CLASIFICADA">
      <formula>NOT(ISERROR(SEARCH("NO CLASIFICADA",AC282)))</formula>
    </cfRule>
  </conditionalFormatting>
  <conditionalFormatting sqref="AB269">
    <cfRule type="containsText" dxfId="808" priority="335" operator="containsText" text="INFORMACIÓN PÚBLICA">
      <formula>NOT(ISERROR(SEARCH("INFORMACIÓN PÚBLICA",AB269)))</formula>
    </cfRule>
    <cfRule type="containsText" dxfId="807" priority="336" operator="containsText" text="PÚBLICA RESERVADA">
      <formula>NOT(ISERROR(SEARCH("PÚBLICA RESERVADA",AB269)))</formula>
    </cfRule>
    <cfRule type="containsText" dxfId="806" priority="337" operator="containsText" text="PÚBLICA CLASIFICADA">
      <formula>NOT(ISERROR(SEARCH("PÚBLICA CLASIFICADA",AB269)))</formula>
    </cfRule>
  </conditionalFormatting>
  <conditionalFormatting sqref="AB269">
    <cfRule type="containsText" dxfId="805" priority="334" operator="containsText" text="NO CLASIFICADA">
      <formula>NOT(ISERROR(SEARCH("NO CLASIFICADA",AB269)))</formula>
    </cfRule>
  </conditionalFormatting>
  <conditionalFormatting sqref="AD274">
    <cfRule type="containsText" dxfId="804" priority="331" operator="containsText" text="INFORMACIÓN PÚBLICA">
      <formula>NOT(ISERROR(SEARCH("INFORMACIÓN PÚBLICA",AD274)))</formula>
    </cfRule>
    <cfRule type="containsText" dxfId="803" priority="332" operator="containsText" text="PÚBLICA RESERVADA">
      <formula>NOT(ISERROR(SEARCH("PÚBLICA RESERVADA",AD274)))</formula>
    </cfRule>
    <cfRule type="containsText" dxfId="802" priority="333" operator="containsText" text="PÚBLICA CLASIFICADA">
      <formula>NOT(ISERROR(SEARCH("PÚBLICA CLASIFICADA",AD274)))</formula>
    </cfRule>
  </conditionalFormatting>
  <conditionalFormatting sqref="AD274">
    <cfRule type="containsText" dxfId="801" priority="330" operator="containsText" text="NO CLASIFICADA">
      <formula>NOT(ISERROR(SEARCH("NO CLASIFICADA",AD274)))</formula>
    </cfRule>
  </conditionalFormatting>
  <conditionalFormatting sqref="AD282">
    <cfRule type="containsText" dxfId="800" priority="327" operator="containsText" text="INFORMACIÓN PÚBLICA">
      <formula>NOT(ISERROR(SEARCH("INFORMACIÓN PÚBLICA",AD282)))</formula>
    </cfRule>
    <cfRule type="containsText" dxfId="799" priority="328" operator="containsText" text="PÚBLICA RESERVADA">
      <formula>NOT(ISERROR(SEARCH("PÚBLICA RESERVADA",AD282)))</formula>
    </cfRule>
    <cfRule type="containsText" dxfId="798" priority="329" operator="containsText" text="PÚBLICA CLASIFICADA">
      <formula>NOT(ISERROR(SEARCH("PÚBLICA CLASIFICADA",AD282)))</formula>
    </cfRule>
  </conditionalFormatting>
  <conditionalFormatting sqref="AD282">
    <cfRule type="containsText" dxfId="797" priority="326" operator="containsText" text="NO CLASIFICADA">
      <formula>NOT(ISERROR(SEARCH("NO CLASIFICADA",AD282)))</formula>
    </cfRule>
  </conditionalFormatting>
  <conditionalFormatting sqref="AD287">
    <cfRule type="containsText" dxfId="796" priority="323" operator="containsText" text="INFORMACIÓN PÚBLICA">
      <formula>NOT(ISERROR(SEARCH("INFORMACIÓN PÚBLICA",AD287)))</formula>
    </cfRule>
    <cfRule type="containsText" dxfId="795" priority="324" operator="containsText" text="PÚBLICA RESERVADA">
      <formula>NOT(ISERROR(SEARCH("PÚBLICA RESERVADA",AD287)))</formula>
    </cfRule>
    <cfRule type="containsText" dxfId="794" priority="325" operator="containsText" text="PÚBLICA CLASIFICADA">
      <formula>NOT(ISERROR(SEARCH("PÚBLICA CLASIFICADA",AD287)))</formula>
    </cfRule>
  </conditionalFormatting>
  <conditionalFormatting sqref="AD287">
    <cfRule type="containsText" dxfId="793" priority="322" operator="containsText" text="NO CLASIFICADA">
      <formula>NOT(ISERROR(SEARCH("NO CLASIFICADA",AD287)))</formula>
    </cfRule>
  </conditionalFormatting>
  <conditionalFormatting sqref="Y265">
    <cfRule type="containsText" dxfId="792" priority="318" operator="containsText" text="NO CLASIFICADA">
      <formula>NOT(ISERROR(SEARCH("NO CLASIFICADA",Y265)))</formula>
    </cfRule>
    <cfRule type="containsText" dxfId="791" priority="319" operator="containsText" text="INFORMACIÓN PÚBLICA">
      <formula>NOT(ISERROR(SEARCH("INFORMACIÓN PÚBLICA",Y265)))</formula>
    </cfRule>
    <cfRule type="containsText" dxfId="790" priority="320" operator="containsText" text="PÚBLICA RESERVADA">
      <formula>NOT(ISERROR(SEARCH("PÚBLICA RESERVADA",Y265)))</formula>
    </cfRule>
    <cfRule type="containsText" dxfId="789" priority="321" operator="containsText" text="PÚBLICA CLASIFICADA">
      <formula>NOT(ISERROR(SEARCH("PÚBLICA CLASIFICADA",Y265)))</formula>
    </cfRule>
  </conditionalFormatting>
  <conditionalFormatting sqref="Y266:Y268">
    <cfRule type="containsText" dxfId="788" priority="314" operator="containsText" text="NO CLASIFICADA">
      <formula>NOT(ISERROR(SEARCH("NO CLASIFICADA",Y266)))</formula>
    </cfRule>
    <cfRule type="containsText" dxfId="787" priority="315" operator="containsText" text="INFORMACIÓN PÚBLICA">
      <formula>NOT(ISERROR(SEARCH("INFORMACIÓN PÚBLICA",Y266)))</formula>
    </cfRule>
    <cfRule type="containsText" dxfId="786" priority="316" operator="containsText" text="PÚBLICA RESERVADA">
      <formula>NOT(ISERROR(SEARCH("PÚBLICA RESERVADA",Y266)))</formula>
    </cfRule>
    <cfRule type="containsText" dxfId="785" priority="317" operator="containsText" text="PÚBLICA CLASIFICADA">
      <formula>NOT(ISERROR(SEARCH("PÚBLICA CLASIFICADA",Y266)))</formula>
    </cfRule>
  </conditionalFormatting>
  <conditionalFormatting sqref="Y269">
    <cfRule type="containsText" dxfId="784" priority="310" operator="containsText" text="NO CLASIFICADA">
      <formula>NOT(ISERROR(SEARCH("NO CLASIFICADA",Y269)))</formula>
    </cfRule>
    <cfRule type="containsText" dxfId="783" priority="311" operator="containsText" text="INFORMACIÓN PÚBLICA">
      <formula>NOT(ISERROR(SEARCH("INFORMACIÓN PÚBLICA",Y269)))</formula>
    </cfRule>
    <cfRule type="containsText" dxfId="782" priority="312" operator="containsText" text="PÚBLICA RESERVADA">
      <formula>NOT(ISERROR(SEARCH("PÚBLICA RESERVADA",Y269)))</formula>
    </cfRule>
    <cfRule type="containsText" dxfId="781" priority="313" operator="containsText" text="PÚBLICA CLASIFICADA">
      <formula>NOT(ISERROR(SEARCH("PÚBLICA CLASIFICADA",Y269)))</formula>
    </cfRule>
  </conditionalFormatting>
  <conditionalFormatting sqref="Y270:Y273">
    <cfRule type="containsText" dxfId="780" priority="306" operator="containsText" text="NO CLASIFICADA">
      <formula>NOT(ISERROR(SEARCH("NO CLASIFICADA",Y270)))</formula>
    </cfRule>
    <cfRule type="containsText" dxfId="779" priority="307" operator="containsText" text="INFORMACIÓN PÚBLICA">
      <formula>NOT(ISERROR(SEARCH("INFORMACIÓN PÚBLICA",Y270)))</formula>
    </cfRule>
    <cfRule type="containsText" dxfId="778" priority="308" operator="containsText" text="PÚBLICA RESERVADA">
      <formula>NOT(ISERROR(SEARCH("PÚBLICA RESERVADA",Y270)))</formula>
    </cfRule>
    <cfRule type="containsText" dxfId="777" priority="309" operator="containsText" text="PÚBLICA CLASIFICADA">
      <formula>NOT(ISERROR(SEARCH("PÚBLICA CLASIFICADA",Y270)))</formula>
    </cfRule>
  </conditionalFormatting>
  <conditionalFormatting sqref="Y274">
    <cfRule type="containsText" dxfId="776" priority="302" operator="containsText" text="NO CLASIFICADA">
      <formula>NOT(ISERROR(SEARCH("NO CLASIFICADA",Y274)))</formula>
    </cfRule>
    <cfRule type="containsText" dxfId="775" priority="303" operator="containsText" text="INFORMACIÓN PÚBLICA">
      <formula>NOT(ISERROR(SEARCH("INFORMACIÓN PÚBLICA",Y274)))</formula>
    </cfRule>
    <cfRule type="containsText" dxfId="774" priority="304" operator="containsText" text="PÚBLICA RESERVADA">
      <formula>NOT(ISERROR(SEARCH("PÚBLICA RESERVADA",Y274)))</formula>
    </cfRule>
    <cfRule type="containsText" dxfId="773" priority="305" operator="containsText" text="PÚBLICA CLASIFICADA">
      <formula>NOT(ISERROR(SEARCH("PÚBLICA CLASIFICADA",Y274)))</formula>
    </cfRule>
  </conditionalFormatting>
  <conditionalFormatting sqref="Y275:Y276">
    <cfRule type="containsText" dxfId="772" priority="298" operator="containsText" text="NO CLASIFICADA">
      <formula>NOT(ISERROR(SEARCH("NO CLASIFICADA",Y275)))</formula>
    </cfRule>
    <cfRule type="containsText" dxfId="771" priority="299" operator="containsText" text="INFORMACIÓN PÚBLICA">
      <formula>NOT(ISERROR(SEARCH("INFORMACIÓN PÚBLICA",Y275)))</formula>
    </cfRule>
    <cfRule type="containsText" dxfId="770" priority="300" operator="containsText" text="PÚBLICA RESERVADA">
      <formula>NOT(ISERROR(SEARCH("PÚBLICA RESERVADA",Y275)))</formula>
    </cfRule>
    <cfRule type="containsText" dxfId="769" priority="301" operator="containsText" text="PÚBLICA CLASIFICADA">
      <formula>NOT(ISERROR(SEARCH("PÚBLICA CLASIFICADA",Y275)))</formula>
    </cfRule>
  </conditionalFormatting>
  <conditionalFormatting sqref="Y277:Y281">
    <cfRule type="containsText" dxfId="768" priority="294" operator="containsText" text="NO CLASIFICADA">
      <formula>NOT(ISERROR(SEARCH("NO CLASIFICADA",Y277)))</formula>
    </cfRule>
    <cfRule type="containsText" dxfId="767" priority="295" operator="containsText" text="INFORMACIÓN PÚBLICA">
      <formula>NOT(ISERROR(SEARCH("INFORMACIÓN PÚBLICA",Y277)))</formula>
    </cfRule>
    <cfRule type="containsText" dxfId="766" priority="296" operator="containsText" text="PÚBLICA RESERVADA">
      <formula>NOT(ISERROR(SEARCH("PÚBLICA RESERVADA",Y277)))</formula>
    </cfRule>
    <cfRule type="containsText" dxfId="765" priority="297" operator="containsText" text="PÚBLICA CLASIFICADA">
      <formula>NOT(ISERROR(SEARCH("PÚBLICA CLASIFICADA",Y277)))</formula>
    </cfRule>
  </conditionalFormatting>
  <conditionalFormatting sqref="Y282">
    <cfRule type="containsText" dxfId="764" priority="290" operator="containsText" text="NO CLASIFICADA">
      <formula>NOT(ISERROR(SEARCH("NO CLASIFICADA",Y282)))</formula>
    </cfRule>
    <cfRule type="containsText" dxfId="763" priority="291" operator="containsText" text="INFORMACIÓN PÚBLICA">
      <formula>NOT(ISERROR(SEARCH("INFORMACIÓN PÚBLICA",Y282)))</formula>
    </cfRule>
    <cfRule type="containsText" dxfId="762" priority="292" operator="containsText" text="PÚBLICA RESERVADA">
      <formula>NOT(ISERROR(SEARCH("PÚBLICA RESERVADA",Y282)))</formula>
    </cfRule>
    <cfRule type="containsText" dxfId="761" priority="293" operator="containsText" text="PÚBLICA CLASIFICADA">
      <formula>NOT(ISERROR(SEARCH("PÚBLICA CLASIFICADA",Y282)))</formula>
    </cfRule>
  </conditionalFormatting>
  <conditionalFormatting sqref="Y283">
    <cfRule type="containsText" dxfId="760" priority="286" operator="containsText" text="NO CLASIFICADA">
      <formula>NOT(ISERROR(SEARCH("NO CLASIFICADA",Y283)))</formula>
    </cfRule>
    <cfRule type="containsText" dxfId="759" priority="287" operator="containsText" text="INFORMACIÓN PÚBLICA">
      <formula>NOT(ISERROR(SEARCH("INFORMACIÓN PÚBLICA",Y283)))</formula>
    </cfRule>
    <cfRule type="containsText" dxfId="758" priority="288" operator="containsText" text="PÚBLICA RESERVADA">
      <formula>NOT(ISERROR(SEARCH("PÚBLICA RESERVADA",Y283)))</formula>
    </cfRule>
    <cfRule type="containsText" dxfId="757" priority="289" operator="containsText" text="PÚBLICA CLASIFICADA">
      <formula>NOT(ISERROR(SEARCH("PÚBLICA CLASIFICADA",Y283)))</formula>
    </cfRule>
  </conditionalFormatting>
  <conditionalFormatting sqref="Y284:Y286">
    <cfRule type="containsText" dxfId="756" priority="282" operator="containsText" text="NO CLASIFICADA">
      <formula>NOT(ISERROR(SEARCH("NO CLASIFICADA",Y284)))</formula>
    </cfRule>
    <cfRule type="containsText" dxfId="755" priority="283" operator="containsText" text="INFORMACIÓN PÚBLICA">
      <formula>NOT(ISERROR(SEARCH("INFORMACIÓN PÚBLICA",Y284)))</formula>
    </cfRule>
    <cfRule type="containsText" dxfId="754" priority="284" operator="containsText" text="PÚBLICA RESERVADA">
      <formula>NOT(ISERROR(SEARCH("PÚBLICA RESERVADA",Y284)))</formula>
    </cfRule>
    <cfRule type="containsText" dxfId="753" priority="285" operator="containsText" text="PÚBLICA CLASIFICADA">
      <formula>NOT(ISERROR(SEARCH("PÚBLICA CLASIFICADA",Y284)))</formula>
    </cfRule>
  </conditionalFormatting>
  <conditionalFormatting sqref="Y287">
    <cfRule type="containsText" dxfId="752" priority="278" operator="containsText" text="NO CLASIFICADA">
      <formula>NOT(ISERROR(SEARCH("NO CLASIFICADA",Y287)))</formula>
    </cfRule>
    <cfRule type="containsText" dxfId="751" priority="279" operator="containsText" text="INFORMACIÓN PÚBLICA">
      <formula>NOT(ISERROR(SEARCH("INFORMACIÓN PÚBLICA",Y287)))</formula>
    </cfRule>
    <cfRule type="containsText" dxfId="750" priority="280" operator="containsText" text="PÚBLICA RESERVADA">
      <formula>NOT(ISERROR(SEARCH("PÚBLICA RESERVADA",Y287)))</formula>
    </cfRule>
    <cfRule type="containsText" dxfId="749" priority="281" operator="containsText" text="PÚBLICA CLASIFICADA">
      <formula>NOT(ISERROR(SEARCH("PÚBLICA CLASIFICADA",Y287)))</formula>
    </cfRule>
  </conditionalFormatting>
  <conditionalFormatting sqref="Y288:Y290">
    <cfRule type="containsText" dxfId="748" priority="274" operator="containsText" text="NO CLASIFICADA">
      <formula>NOT(ISERROR(SEARCH("NO CLASIFICADA",Y288)))</formula>
    </cfRule>
    <cfRule type="containsText" dxfId="747" priority="275" operator="containsText" text="INFORMACIÓN PÚBLICA">
      <formula>NOT(ISERROR(SEARCH("INFORMACIÓN PÚBLICA",Y288)))</formula>
    </cfRule>
    <cfRule type="containsText" dxfId="746" priority="276" operator="containsText" text="PÚBLICA RESERVADA">
      <formula>NOT(ISERROR(SEARCH("PÚBLICA RESERVADA",Y288)))</formula>
    </cfRule>
    <cfRule type="containsText" dxfId="745" priority="277" operator="containsText" text="PÚBLICA CLASIFICADA">
      <formula>NOT(ISERROR(SEARCH("PÚBLICA CLASIFICADA",Y288)))</formula>
    </cfRule>
  </conditionalFormatting>
  <conditionalFormatting sqref="AA288">
    <cfRule type="containsText" dxfId="744" priority="270" operator="containsText" text="NO CLASIFICADA">
      <formula>NOT(ISERROR(SEARCH("NO CLASIFICADA",AA288)))</formula>
    </cfRule>
    <cfRule type="containsText" dxfId="743" priority="271" operator="containsText" text="INFORMACIÓN PÚBLICA">
      <formula>NOT(ISERROR(SEARCH("INFORMACIÓN PÚBLICA",AA288)))</formula>
    </cfRule>
    <cfRule type="containsText" dxfId="742" priority="272" operator="containsText" text="PÚBLICA RESERVADA">
      <formula>NOT(ISERROR(SEARCH("PÚBLICA RESERVADA",AA288)))</formula>
    </cfRule>
    <cfRule type="containsText" dxfId="741" priority="273" operator="containsText" text="PÚBLICA CLASIFICADA">
      <formula>NOT(ISERROR(SEARCH("PÚBLICA CLASIFICADA",AA288)))</formula>
    </cfRule>
  </conditionalFormatting>
  <conditionalFormatting sqref="AD288:AE288">
    <cfRule type="containsText" dxfId="740" priority="263" operator="containsText" text="NO CLASIFICADA">
      <formula>NOT(ISERROR(SEARCH("NO CLASIFICADA",AD288)))</formula>
    </cfRule>
    <cfRule type="containsText" dxfId="739" priority="264" operator="containsText" text="INFORMACIÓN PÚBLICA">
      <formula>NOT(ISERROR(SEARCH("INFORMACIÓN PÚBLICA",AD288)))</formula>
    </cfRule>
    <cfRule type="containsText" dxfId="738" priority="265" operator="containsText" text="PÚBLICA RESERVADA">
      <formula>NOT(ISERROR(SEARCH("PÚBLICA RESERVADA",AD288)))</formula>
    </cfRule>
    <cfRule type="containsText" dxfId="737" priority="266" operator="containsText" text="PÚBLICA CLASIFICADA">
      <formula>NOT(ISERROR(SEARCH("PÚBLICA CLASIFICADA",AD288)))</formula>
    </cfRule>
    <cfRule type="containsText" dxfId="736" priority="267" operator="containsText" text="BAJO">
      <formula>NOT(ISERROR(SEARCH("BAJO",AD288)))</formula>
    </cfRule>
    <cfRule type="containsText" dxfId="735" priority="268" operator="containsText" text="MEDIO">
      <formula>NOT(ISERROR(SEARCH("MEDIO",AD288)))</formula>
    </cfRule>
    <cfRule type="containsText" dxfId="734" priority="269" operator="containsText" text="ALTO">
      <formula>NOT(ISERROR(SEARCH("ALTO",AD288)))</formula>
    </cfRule>
  </conditionalFormatting>
  <conditionalFormatting sqref="AA289">
    <cfRule type="containsText" dxfId="733" priority="259" operator="containsText" text="NO CLASIFICADA">
      <formula>NOT(ISERROR(SEARCH("NO CLASIFICADA",AA289)))</formula>
    </cfRule>
    <cfRule type="containsText" dxfId="732" priority="260" operator="containsText" text="INFORMACIÓN PÚBLICA">
      <formula>NOT(ISERROR(SEARCH("INFORMACIÓN PÚBLICA",AA289)))</formula>
    </cfRule>
    <cfRule type="containsText" dxfId="731" priority="261" operator="containsText" text="PÚBLICA RESERVADA">
      <formula>NOT(ISERROR(SEARCH("PÚBLICA RESERVADA",AA289)))</formula>
    </cfRule>
    <cfRule type="containsText" dxfId="730" priority="262" operator="containsText" text="PÚBLICA CLASIFICADA">
      <formula>NOT(ISERROR(SEARCH("PÚBLICA CLASIFICADA",AA289)))</formula>
    </cfRule>
  </conditionalFormatting>
  <conditionalFormatting sqref="AD289:AE289">
    <cfRule type="containsText" dxfId="729" priority="252" operator="containsText" text="NO CLASIFICADA">
      <formula>NOT(ISERROR(SEARCH("NO CLASIFICADA",AD289)))</formula>
    </cfRule>
    <cfRule type="containsText" dxfId="728" priority="253" operator="containsText" text="INFORMACIÓN PÚBLICA">
      <formula>NOT(ISERROR(SEARCH("INFORMACIÓN PÚBLICA",AD289)))</formula>
    </cfRule>
    <cfRule type="containsText" dxfId="727" priority="254" operator="containsText" text="PÚBLICA RESERVADA">
      <formula>NOT(ISERROR(SEARCH("PÚBLICA RESERVADA",AD289)))</formula>
    </cfRule>
    <cfRule type="containsText" dxfId="726" priority="255" operator="containsText" text="PÚBLICA CLASIFICADA">
      <formula>NOT(ISERROR(SEARCH("PÚBLICA CLASIFICADA",AD289)))</formula>
    </cfRule>
    <cfRule type="containsText" dxfId="725" priority="256" operator="containsText" text="BAJO">
      <formula>NOT(ISERROR(SEARCH("BAJO",AD289)))</formula>
    </cfRule>
    <cfRule type="containsText" dxfId="724" priority="257" operator="containsText" text="MEDIO">
      <formula>NOT(ISERROR(SEARCH("MEDIO",AD289)))</formula>
    </cfRule>
    <cfRule type="containsText" dxfId="723" priority="258" operator="containsText" text="ALTO">
      <formula>NOT(ISERROR(SEARCH("ALTO",AD289)))</formula>
    </cfRule>
  </conditionalFormatting>
  <conditionalFormatting sqref="AA290">
    <cfRule type="containsText" dxfId="722" priority="248" operator="containsText" text="NO CLASIFICADA">
      <formula>NOT(ISERROR(SEARCH("NO CLASIFICADA",AA290)))</formula>
    </cfRule>
    <cfRule type="containsText" dxfId="721" priority="249" operator="containsText" text="INFORMACIÓN PÚBLICA">
      <formula>NOT(ISERROR(SEARCH("INFORMACIÓN PÚBLICA",AA290)))</formula>
    </cfRule>
    <cfRule type="containsText" dxfId="720" priority="250" operator="containsText" text="PÚBLICA RESERVADA">
      <formula>NOT(ISERROR(SEARCH("PÚBLICA RESERVADA",AA290)))</formula>
    </cfRule>
    <cfRule type="containsText" dxfId="719" priority="251" operator="containsText" text="PÚBLICA CLASIFICADA">
      <formula>NOT(ISERROR(SEARCH("PÚBLICA CLASIFICADA",AA290)))</formula>
    </cfRule>
  </conditionalFormatting>
  <conditionalFormatting sqref="AD290:AE290">
    <cfRule type="containsText" dxfId="718" priority="241" operator="containsText" text="NO CLASIFICADA">
      <formula>NOT(ISERROR(SEARCH("NO CLASIFICADA",AD290)))</formula>
    </cfRule>
    <cfRule type="containsText" dxfId="717" priority="242" operator="containsText" text="INFORMACIÓN PÚBLICA">
      <formula>NOT(ISERROR(SEARCH("INFORMACIÓN PÚBLICA",AD290)))</formula>
    </cfRule>
    <cfRule type="containsText" dxfId="716" priority="243" operator="containsText" text="PÚBLICA RESERVADA">
      <formula>NOT(ISERROR(SEARCH("PÚBLICA RESERVADA",AD290)))</formula>
    </cfRule>
    <cfRule type="containsText" dxfId="715" priority="244" operator="containsText" text="PÚBLICA CLASIFICADA">
      <formula>NOT(ISERROR(SEARCH("PÚBLICA CLASIFICADA",AD290)))</formula>
    </cfRule>
    <cfRule type="containsText" dxfId="714" priority="245" operator="containsText" text="BAJO">
      <formula>NOT(ISERROR(SEARCH("BAJO",AD290)))</formula>
    </cfRule>
    <cfRule type="containsText" dxfId="713" priority="246" operator="containsText" text="MEDIO">
      <formula>NOT(ISERROR(SEARCH("MEDIO",AD290)))</formula>
    </cfRule>
    <cfRule type="containsText" dxfId="712" priority="247" operator="containsText" text="ALTO">
      <formula>NOT(ISERROR(SEARCH("ALTO",AD290)))</formula>
    </cfRule>
  </conditionalFormatting>
  <conditionalFormatting sqref="AA291">
    <cfRule type="containsText" dxfId="711" priority="237" operator="containsText" text="NO CLASIFICADA">
      <formula>NOT(ISERROR(SEARCH("NO CLASIFICADA",AA291)))</formula>
    </cfRule>
    <cfRule type="containsText" dxfId="710" priority="238" operator="containsText" text="INFORMACIÓN PÚBLICA">
      <formula>NOT(ISERROR(SEARCH("INFORMACIÓN PÚBLICA",AA291)))</formula>
    </cfRule>
    <cfRule type="containsText" dxfId="709" priority="239" operator="containsText" text="PÚBLICA RESERVADA">
      <formula>NOT(ISERROR(SEARCH("PÚBLICA RESERVADA",AA291)))</formula>
    </cfRule>
    <cfRule type="containsText" dxfId="708" priority="240" operator="containsText" text="PÚBLICA CLASIFICADA">
      <formula>NOT(ISERROR(SEARCH("PÚBLICA CLASIFICADA",AA291)))</formula>
    </cfRule>
  </conditionalFormatting>
  <conditionalFormatting sqref="AD291:AE291">
    <cfRule type="containsText" dxfId="707" priority="230" operator="containsText" text="NO CLASIFICADA">
      <formula>NOT(ISERROR(SEARCH("NO CLASIFICADA",AD291)))</formula>
    </cfRule>
    <cfRule type="containsText" dxfId="706" priority="231" operator="containsText" text="INFORMACIÓN PÚBLICA">
      <formula>NOT(ISERROR(SEARCH("INFORMACIÓN PÚBLICA",AD291)))</formula>
    </cfRule>
    <cfRule type="containsText" dxfId="705" priority="232" operator="containsText" text="PÚBLICA RESERVADA">
      <formula>NOT(ISERROR(SEARCH("PÚBLICA RESERVADA",AD291)))</formula>
    </cfRule>
    <cfRule type="containsText" dxfId="704" priority="233" operator="containsText" text="PÚBLICA CLASIFICADA">
      <formula>NOT(ISERROR(SEARCH("PÚBLICA CLASIFICADA",AD291)))</formula>
    </cfRule>
    <cfRule type="containsText" dxfId="703" priority="234" operator="containsText" text="BAJO">
      <formula>NOT(ISERROR(SEARCH("BAJO",AD291)))</formula>
    </cfRule>
    <cfRule type="containsText" dxfId="702" priority="235" operator="containsText" text="MEDIO">
      <formula>NOT(ISERROR(SEARCH("MEDIO",AD291)))</formula>
    </cfRule>
    <cfRule type="containsText" dxfId="701" priority="236" operator="containsText" text="ALTO">
      <formula>NOT(ISERROR(SEARCH("ALTO",AD291)))</formula>
    </cfRule>
  </conditionalFormatting>
  <conditionalFormatting sqref="AA293">
    <cfRule type="containsText" dxfId="700" priority="226" operator="containsText" text="NO CLASIFICADA">
      <formula>NOT(ISERROR(SEARCH("NO CLASIFICADA",AA293)))</formula>
    </cfRule>
    <cfRule type="containsText" dxfId="699" priority="227" operator="containsText" text="INFORMACIÓN PÚBLICA">
      <formula>NOT(ISERROR(SEARCH("INFORMACIÓN PÚBLICA",AA293)))</formula>
    </cfRule>
    <cfRule type="containsText" dxfId="698" priority="228" operator="containsText" text="PÚBLICA RESERVADA">
      <formula>NOT(ISERROR(SEARCH("PÚBLICA RESERVADA",AA293)))</formula>
    </cfRule>
    <cfRule type="containsText" dxfId="697" priority="229" operator="containsText" text="PÚBLICA CLASIFICADA">
      <formula>NOT(ISERROR(SEARCH("PÚBLICA CLASIFICADA",AA293)))</formula>
    </cfRule>
  </conditionalFormatting>
  <conditionalFormatting sqref="AD293:AE293">
    <cfRule type="containsText" dxfId="696" priority="219" operator="containsText" text="NO CLASIFICADA">
      <formula>NOT(ISERROR(SEARCH("NO CLASIFICADA",AD293)))</formula>
    </cfRule>
    <cfRule type="containsText" dxfId="695" priority="220" operator="containsText" text="INFORMACIÓN PÚBLICA">
      <formula>NOT(ISERROR(SEARCH("INFORMACIÓN PÚBLICA",AD293)))</formula>
    </cfRule>
    <cfRule type="containsText" dxfId="694" priority="221" operator="containsText" text="PÚBLICA RESERVADA">
      <formula>NOT(ISERROR(SEARCH("PÚBLICA RESERVADA",AD293)))</formula>
    </cfRule>
    <cfRule type="containsText" dxfId="693" priority="222" operator="containsText" text="PÚBLICA CLASIFICADA">
      <formula>NOT(ISERROR(SEARCH("PÚBLICA CLASIFICADA",AD293)))</formula>
    </cfRule>
    <cfRule type="containsText" dxfId="692" priority="223" operator="containsText" text="BAJO">
      <formula>NOT(ISERROR(SEARCH("BAJO",AD293)))</formula>
    </cfRule>
    <cfRule type="containsText" dxfId="691" priority="224" operator="containsText" text="MEDIO">
      <formula>NOT(ISERROR(SEARCH("MEDIO",AD293)))</formula>
    </cfRule>
    <cfRule type="containsText" dxfId="690" priority="225" operator="containsText" text="ALTO">
      <formula>NOT(ISERROR(SEARCH("ALTO",AD293)))</formula>
    </cfRule>
  </conditionalFormatting>
  <conditionalFormatting sqref="AD292:AE292">
    <cfRule type="containsText" dxfId="689" priority="205" operator="containsText" text="NO CLASIFICADA">
      <formula>NOT(ISERROR(SEARCH("NO CLASIFICADA",AD292)))</formula>
    </cfRule>
    <cfRule type="containsText" dxfId="688" priority="206" operator="containsText" text="INFORMACIÓN PÚBLICA">
      <formula>NOT(ISERROR(SEARCH("INFORMACIÓN PÚBLICA",AD292)))</formula>
    </cfRule>
    <cfRule type="containsText" dxfId="687" priority="207" operator="containsText" text="PÚBLICA RESERVADA">
      <formula>NOT(ISERROR(SEARCH("PÚBLICA RESERVADA",AD292)))</formula>
    </cfRule>
    <cfRule type="containsText" dxfId="686" priority="208" operator="containsText" text="PÚBLICA CLASIFICADA">
      <formula>NOT(ISERROR(SEARCH("PÚBLICA CLASIFICADA",AD292)))</formula>
    </cfRule>
  </conditionalFormatting>
  <conditionalFormatting sqref="AD295:AE295">
    <cfRule type="containsText" dxfId="685" priority="212" operator="containsText" text="NO CLASIFICADA">
      <formula>NOT(ISERROR(SEARCH("NO CLASIFICADA",AD295)))</formula>
    </cfRule>
    <cfRule type="containsText" dxfId="684" priority="213" operator="containsText" text="INFORMACIÓN PÚBLICA">
      <formula>NOT(ISERROR(SEARCH("INFORMACIÓN PÚBLICA",AD295)))</formula>
    </cfRule>
    <cfRule type="containsText" dxfId="683" priority="214" operator="containsText" text="PÚBLICA RESERVADA">
      <formula>NOT(ISERROR(SEARCH("PÚBLICA RESERVADA",AD295)))</formula>
    </cfRule>
    <cfRule type="containsText" dxfId="682" priority="215" operator="containsText" text="PÚBLICA CLASIFICADA">
      <formula>NOT(ISERROR(SEARCH("PÚBLICA CLASIFICADA",AD295)))</formula>
    </cfRule>
  </conditionalFormatting>
  <conditionalFormatting sqref="AD295:AE295">
    <cfRule type="containsText" dxfId="681" priority="216" operator="containsText" text="BAJO">
      <formula>NOT(ISERROR(SEARCH("BAJO",AD295)))</formula>
    </cfRule>
    <cfRule type="containsText" dxfId="680" priority="217" operator="containsText" text="MEDIO">
      <formula>NOT(ISERROR(SEARCH("MEDIO",AD295)))</formula>
    </cfRule>
    <cfRule type="containsText" dxfId="679" priority="218" operator="containsText" text="ALTO">
      <formula>NOT(ISERROR(SEARCH("ALTO",AD295)))</formula>
    </cfRule>
  </conditionalFormatting>
  <conditionalFormatting sqref="AD292:AE292">
    <cfRule type="containsText" dxfId="678" priority="209" operator="containsText" text="BAJO">
      <formula>NOT(ISERROR(SEARCH("BAJO",AD292)))</formula>
    </cfRule>
    <cfRule type="containsText" dxfId="677" priority="210" operator="containsText" text="MEDIO">
      <formula>NOT(ISERROR(SEARCH("MEDIO",AD292)))</formula>
    </cfRule>
    <cfRule type="containsText" dxfId="676" priority="211" operator="containsText" text="ALTO">
      <formula>NOT(ISERROR(SEARCH("ALTO",AD292)))</formula>
    </cfRule>
  </conditionalFormatting>
  <conditionalFormatting sqref="AD294:AE294">
    <cfRule type="containsText" dxfId="675" priority="198" operator="containsText" text="NO CLASIFICADA">
      <formula>NOT(ISERROR(SEARCH("NO CLASIFICADA",AD294)))</formula>
    </cfRule>
    <cfRule type="containsText" dxfId="674" priority="199" operator="containsText" text="INFORMACIÓN PÚBLICA">
      <formula>NOT(ISERROR(SEARCH("INFORMACIÓN PÚBLICA",AD294)))</formula>
    </cfRule>
    <cfRule type="containsText" dxfId="673" priority="200" operator="containsText" text="PÚBLICA RESERVADA">
      <formula>NOT(ISERROR(SEARCH("PÚBLICA RESERVADA",AD294)))</formula>
    </cfRule>
    <cfRule type="containsText" dxfId="672" priority="201" operator="containsText" text="PÚBLICA CLASIFICADA">
      <formula>NOT(ISERROR(SEARCH("PÚBLICA CLASIFICADA",AD294)))</formula>
    </cfRule>
  </conditionalFormatting>
  <conditionalFormatting sqref="AD294:AE294">
    <cfRule type="containsText" dxfId="671" priority="202" operator="containsText" text="BAJO">
      <formula>NOT(ISERROR(SEARCH("BAJO",AD294)))</formula>
    </cfRule>
    <cfRule type="containsText" dxfId="670" priority="203" operator="containsText" text="MEDIO">
      <formula>NOT(ISERROR(SEARCH("MEDIO",AD294)))</formula>
    </cfRule>
    <cfRule type="containsText" dxfId="669" priority="204" operator="containsText" text="ALTO">
      <formula>NOT(ISERROR(SEARCH("ALTO",AD294)))</formula>
    </cfRule>
  </conditionalFormatting>
  <conditionalFormatting sqref="Y291">
    <cfRule type="containsText" dxfId="668" priority="194" operator="containsText" text="NO CLASIFICADA">
      <formula>NOT(ISERROR(SEARCH("NO CLASIFICADA",Y291)))</formula>
    </cfRule>
    <cfRule type="containsText" dxfId="667" priority="195" operator="containsText" text="INFORMACIÓN PÚBLICA">
      <formula>NOT(ISERROR(SEARCH("INFORMACIÓN PÚBLICA",Y291)))</formula>
    </cfRule>
    <cfRule type="containsText" dxfId="666" priority="196" operator="containsText" text="PÚBLICA RESERVADA">
      <formula>NOT(ISERROR(SEARCH("PÚBLICA RESERVADA",Y291)))</formula>
    </cfRule>
    <cfRule type="containsText" dxfId="665" priority="197" operator="containsText" text="PÚBLICA CLASIFICADA">
      <formula>NOT(ISERROR(SEARCH("PÚBLICA CLASIFICADA",Y291)))</formula>
    </cfRule>
  </conditionalFormatting>
  <conditionalFormatting sqref="Y293">
    <cfRule type="containsText" dxfId="664" priority="190" operator="containsText" text="NO CLASIFICADA">
      <formula>NOT(ISERROR(SEARCH("NO CLASIFICADA",Y293)))</formula>
    </cfRule>
    <cfRule type="containsText" dxfId="663" priority="191" operator="containsText" text="INFORMACIÓN PÚBLICA">
      <formula>NOT(ISERROR(SEARCH("INFORMACIÓN PÚBLICA",Y293)))</formula>
    </cfRule>
    <cfRule type="containsText" dxfId="662" priority="192" operator="containsText" text="PÚBLICA RESERVADA">
      <formula>NOT(ISERROR(SEARCH("PÚBLICA RESERVADA",Y293)))</formula>
    </cfRule>
    <cfRule type="containsText" dxfId="661" priority="193" operator="containsText" text="PÚBLICA CLASIFICADA">
      <formula>NOT(ISERROR(SEARCH("PÚBLICA CLASIFICADA",Y293)))</formula>
    </cfRule>
  </conditionalFormatting>
  <conditionalFormatting sqref="Y292">
    <cfRule type="containsText" dxfId="660" priority="186" operator="containsText" text="NO CLASIFICADA">
      <formula>NOT(ISERROR(SEARCH("NO CLASIFICADA",Y292)))</formula>
    </cfRule>
    <cfRule type="containsText" dxfId="659" priority="187" operator="containsText" text="INFORMACIÓN PÚBLICA">
      <formula>NOT(ISERROR(SEARCH("INFORMACIÓN PÚBLICA",Y292)))</formula>
    </cfRule>
    <cfRule type="containsText" dxfId="658" priority="188" operator="containsText" text="PÚBLICA RESERVADA">
      <formula>NOT(ISERROR(SEARCH("PÚBLICA RESERVADA",Y292)))</formula>
    </cfRule>
    <cfRule type="containsText" dxfId="657" priority="189" operator="containsText" text="PÚBLICA CLASIFICADA">
      <formula>NOT(ISERROR(SEARCH("PÚBLICA CLASIFICADA",Y292)))</formula>
    </cfRule>
  </conditionalFormatting>
  <conditionalFormatting sqref="Y294">
    <cfRule type="containsText" dxfId="656" priority="182" operator="containsText" text="NO CLASIFICADA">
      <formula>NOT(ISERROR(SEARCH("NO CLASIFICADA",Y294)))</formula>
    </cfRule>
    <cfRule type="containsText" dxfId="655" priority="183" operator="containsText" text="INFORMACIÓN PÚBLICA">
      <formula>NOT(ISERROR(SEARCH("INFORMACIÓN PÚBLICA",Y294)))</formula>
    </cfRule>
    <cfRule type="containsText" dxfId="654" priority="184" operator="containsText" text="PÚBLICA RESERVADA">
      <formula>NOT(ISERROR(SEARCH("PÚBLICA RESERVADA",Y294)))</formula>
    </cfRule>
    <cfRule type="containsText" dxfId="653" priority="185" operator="containsText" text="PÚBLICA CLASIFICADA">
      <formula>NOT(ISERROR(SEARCH("PÚBLICA CLASIFICADA",Y294)))</formula>
    </cfRule>
  </conditionalFormatting>
  <conditionalFormatting sqref="Y295">
    <cfRule type="containsText" dxfId="652" priority="178" operator="containsText" text="NO CLASIFICADA">
      <formula>NOT(ISERROR(SEARCH("NO CLASIFICADA",Y295)))</formula>
    </cfRule>
    <cfRule type="containsText" dxfId="651" priority="179" operator="containsText" text="INFORMACIÓN PÚBLICA">
      <formula>NOT(ISERROR(SEARCH("INFORMACIÓN PÚBLICA",Y295)))</formula>
    </cfRule>
    <cfRule type="containsText" dxfId="650" priority="180" operator="containsText" text="PÚBLICA RESERVADA">
      <formula>NOT(ISERROR(SEARCH("PÚBLICA RESERVADA",Y295)))</formula>
    </cfRule>
    <cfRule type="containsText" dxfId="649" priority="181" operator="containsText" text="PÚBLICA CLASIFICADA">
      <formula>NOT(ISERROR(SEARCH("PÚBLICA CLASIFICADA",Y295)))</formula>
    </cfRule>
  </conditionalFormatting>
  <conditionalFormatting sqref="AD296:AE296 Y296">
    <cfRule type="containsText" dxfId="648" priority="174" operator="containsText" text="NO CLASIFICADA">
      <formula>NOT(ISERROR(SEARCH("NO CLASIFICADA",Y296)))</formula>
    </cfRule>
    <cfRule type="containsText" dxfId="647" priority="175" operator="containsText" text="INFORMACIÓN PÚBLICA">
      <formula>NOT(ISERROR(SEARCH("INFORMACIÓN PÚBLICA",Y296)))</formula>
    </cfRule>
    <cfRule type="containsText" dxfId="646" priority="176" operator="containsText" text="PÚBLICA RESERVADA">
      <formula>NOT(ISERROR(SEARCH("PÚBLICA RESERVADA",Y296)))</formula>
    </cfRule>
    <cfRule type="containsText" dxfId="645" priority="177" operator="containsText" text="PÚBLICA CLASIFICADA">
      <formula>NOT(ISERROR(SEARCH("PÚBLICA CLASIFICADA",Y296)))</formula>
    </cfRule>
  </conditionalFormatting>
  <conditionalFormatting sqref="AD296:AE296">
    <cfRule type="containsText" dxfId="644" priority="171" operator="containsText" text="BAJO">
      <formula>NOT(ISERROR(SEARCH("BAJO",AD296)))</formula>
    </cfRule>
    <cfRule type="containsText" dxfId="643" priority="172" operator="containsText" text="MEDIO">
      <formula>NOT(ISERROR(SEARCH("MEDIO",AD296)))</formula>
    </cfRule>
    <cfRule type="containsText" dxfId="642" priority="173" operator="containsText" text="ALTO">
      <formula>NOT(ISERROR(SEARCH("ALTO",AD296)))</formula>
    </cfRule>
  </conditionalFormatting>
  <conditionalFormatting sqref="AA300">
    <cfRule type="containsText" dxfId="641" priority="163" operator="containsText" text="NO CLASIFICADA">
      <formula>NOT(ISERROR(SEARCH("NO CLASIFICADA",AA300)))</formula>
    </cfRule>
    <cfRule type="containsText" dxfId="640" priority="164" operator="containsText" text="INFORMACIÓN PÚBLICA">
      <formula>NOT(ISERROR(SEARCH("INFORMACIÓN PÚBLICA",AA300)))</formula>
    </cfRule>
    <cfRule type="containsText" dxfId="639" priority="165" operator="containsText" text="PÚBLICA RESERVADA">
      <formula>NOT(ISERROR(SEARCH("PÚBLICA RESERVADA",AA300)))</formula>
    </cfRule>
    <cfRule type="containsText" dxfId="638" priority="166" operator="containsText" text="PÚBLICA CLASIFICADA">
      <formula>NOT(ISERROR(SEARCH("PÚBLICA CLASIFICADA",AA300)))</formula>
    </cfRule>
  </conditionalFormatting>
  <conditionalFormatting sqref="Y300">
    <cfRule type="containsText" dxfId="637" priority="167" operator="containsText" text="NO CLASIFICADA">
      <formula>NOT(ISERROR(SEARCH("NO CLASIFICADA",Y300)))</formula>
    </cfRule>
    <cfRule type="containsText" dxfId="636" priority="168" operator="containsText" text="INFORMACIÓN PÚBLICA">
      <formula>NOT(ISERROR(SEARCH("INFORMACIÓN PÚBLICA",Y300)))</formula>
    </cfRule>
    <cfRule type="containsText" dxfId="635" priority="169" operator="containsText" text="PÚBLICA RESERVADA">
      <formula>NOT(ISERROR(SEARCH("PÚBLICA RESERVADA",Y300)))</formula>
    </cfRule>
    <cfRule type="containsText" dxfId="634" priority="170" operator="containsText" text="PÚBLICA CLASIFICADA">
      <formula>NOT(ISERROR(SEARCH("PÚBLICA CLASIFICADA",Y300)))</formula>
    </cfRule>
  </conditionalFormatting>
  <conditionalFormatting sqref="AD300:AE300">
    <cfRule type="containsText" dxfId="633" priority="156" operator="containsText" text="NO CLASIFICADA">
      <formula>NOT(ISERROR(SEARCH("NO CLASIFICADA",AD300)))</formula>
    </cfRule>
    <cfRule type="containsText" dxfId="632" priority="157" operator="containsText" text="INFORMACIÓN PÚBLICA">
      <formula>NOT(ISERROR(SEARCH("INFORMACIÓN PÚBLICA",AD300)))</formula>
    </cfRule>
    <cfRule type="containsText" dxfId="631" priority="158" operator="containsText" text="PÚBLICA RESERVADA">
      <formula>NOT(ISERROR(SEARCH("PÚBLICA RESERVADA",AD300)))</formula>
    </cfRule>
    <cfRule type="containsText" dxfId="630" priority="159" operator="containsText" text="PÚBLICA CLASIFICADA">
      <formula>NOT(ISERROR(SEARCH("PÚBLICA CLASIFICADA",AD300)))</formula>
    </cfRule>
    <cfRule type="containsText" dxfId="629" priority="160" operator="containsText" text="BAJO">
      <formula>NOT(ISERROR(SEARCH("BAJO",AD300)))</formula>
    </cfRule>
    <cfRule type="containsText" dxfId="628" priority="161" operator="containsText" text="MEDIO">
      <formula>NOT(ISERROR(SEARCH("MEDIO",AD300)))</formula>
    </cfRule>
    <cfRule type="containsText" dxfId="627" priority="162" operator="containsText" text="ALTO">
      <formula>NOT(ISERROR(SEARCH("ALTO",AD300)))</formula>
    </cfRule>
  </conditionalFormatting>
  <conditionalFormatting sqref="AA301">
    <cfRule type="containsText" dxfId="626" priority="148" operator="containsText" text="NO CLASIFICADA">
      <formula>NOT(ISERROR(SEARCH("NO CLASIFICADA",AA301)))</formula>
    </cfRule>
    <cfRule type="containsText" dxfId="625" priority="149" operator="containsText" text="INFORMACIÓN PÚBLICA">
      <formula>NOT(ISERROR(SEARCH("INFORMACIÓN PÚBLICA",AA301)))</formula>
    </cfRule>
    <cfRule type="containsText" dxfId="624" priority="150" operator="containsText" text="PÚBLICA RESERVADA">
      <formula>NOT(ISERROR(SEARCH("PÚBLICA RESERVADA",AA301)))</formula>
    </cfRule>
    <cfRule type="containsText" dxfId="623" priority="151" operator="containsText" text="PÚBLICA CLASIFICADA">
      <formula>NOT(ISERROR(SEARCH("PÚBLICA CLASIFICADA",AA301)))</formula>
    </cfRule>
  </conditionalFormatting>
  <conditionalFormatting sqref="Y301">
    <cfRule type="containsText" dxfId="622" priority="152" operator="containsText" text="NO CLASIFICADA">
      <formula>NOT(ISERROR(SEARCH("NO CLASIFICADA",Y301)))</formula>
    </cfRule>
    <cfRule type="containsText" dxfId="621" priority="153" operator="containsText" text="INFORMACIÓN PÚBLICA">
      <formula>NOT(ISERROR(SEARCH("INFORMACIÓN PÚBLICA",Y301)))</formula>
    </cfRule>
    <cfRule type="containsText" dxfId="620" priority="154" operator="containsText" text="PÚBLICA RESERVADA">
      <formula>NOT(ISERROR(SEARCH("PÚBLICA RESERVADA",Y301)))</formula>
    </cfRule>
    <cfRule type="containsText" dxfId="619" priority="155" operator="containsText" text="PÚBLICA CLASIFICADA">
      <formula>NOT(ISERROR(SEARCH("PÚBLICA CLASIFICADA",Y301)))</formula>
    </cfRule>
  </conditionalFormatting>
  <conditionalFormatting sqref="AD301:AE301">
    <cfRule type="containsText" dxfId="618" priority="141" operator="containsText" text="NO CLASIFICADA">
      <formula>NOT(ISERROR(SEARCH("NO CLASIFICADA",AD301)))</formula>
    </cfRule>
    <cfRule type="containsText" dxfId="617" priority="142" operator="containsText" text="INFORMACIÓN PÚBLICA">
      <formula>NOT(ISERROR(SEARCH("INFORMACIÓN PÚBLICA",AD301)))</formula>
    </cfRule>
    <cfRule type="containsText" dxfId="616" priority="143" operator="containsText" text="PÚBLICA RESERVADA">
      <formula>NOT(ISERROR(SEARCH("PÚBLICA RESERVADA",AD301)))</formula>
    </cfRule>
    <cfRule type="containsText" dxfId="615" priority="144" operator="containsText" text="PÚBLICA CLASIFICADA">
      <formula>NOT(ISERROR(SEARCH("PÚBLICA CLASIFICADA",AD301)))</formula>
    </cfRule>
    <cfRule type="containsText" dxfId="614" priority="145" operator="containsText" text="BAJO">
      <formula>NOT(ISERROR(SEARCH("BAJO",AD301)))</formula>
    </cfRule>
    <cfRule type="containsText" dxfId="613" priority="146" operator="containsText" text="MEDIO">
      <formula>NOT(ISERROR(SEARCH("MEDIO",AD301)))</formula>
    </cfRule>
    <cfRule type="containsText" dxfId="612" priority="147" operator="containsText" text="ALTO">
      <formula>NOT(ISERROR(SEARCH("ALTO",AD301)))</formula>
    </cfRule>
  </conditionalFormatting>
  <conditionalFormatting sqref="AA302">
    <cfRule type="containsText" dxfId="611" priority="133" operator="containsText" text="NO CLASIFICADA">
      <formula>NOT(ISERROR(SEARCH("NO CLASIFICADA",AA302)))</formula>
    </cfRule>
    <cfRule type="containsText" dxfId="610" priority="134" operator="containsText" text="INFORMACIÓN PÚBLICA">
      <formula>NOT(ISERROR(SEARCH("INFORMACIÓN PÚBLICA",AA302)))</formula>
    </cfRule>
    <cfRule type="containsText" dxfId="609" priority="135" operator="containsText" text="PÚBLICA RESERVADA">
      <formula>NOT(ISERROR(SEARCH("PÚBLICA RESERVADA",AA302)))</formula>
    </cfRule>
    <cfRule type="containsText" dxfId="608" priority="136" operator="containsText" text="PÚBLICA CLASIFICADA">
      <formula>NOT(ISERROR(SEARCH("PÚBLICA CLASIFICADA",AA302)))</formula>
    </cfRule>
  </conditionalFormatting>
  <conditionalFormatting sqref="Y302">
    <cfRule type="containsText" dxfId="607" priority="137" operator="containsText" text="NO CLASIFICADA">
      <formula>NOT(ISERROR(SEARCH("NO CLASIFICADA",Y302)))</formula>
    </cfRule>
    <cfRule type="containsText" dxfId="606" priority="138" operator="containsText" text="INFORMACIÓN PÚBLICA">
      <formula>NOT(ISERROR(SEARCH("INFORMACIÓN PÚBLICA",Y302)))</formula>
    </cfRule>
    <cfRule type="containsText" dxfId="605" priority="139" operator="containsText" text="PÚBLICA RESERVADA">
      <formula>NOT(ISERROR(SEARCH("PÚBLICA RESERVADA",Y302)))</formula>
    </cfRule>
    <cfRule type="containsText" dxfId="604" priority="140" operator="containsText" text="PÚBLICA CLASIFICADA">
      <formula>NOT(ISERROR(SEARCH("PÚBLICA CLASIFICADA",Y302)))</formula>
    </cfRule>
  </conditionalFormatting>
  <conditionalFormatting sqref="AD302:AE302">
    <cfRule type="containsText" dxfId="603" priority="126" operator="containsText" text="NO CLASIFICADA">
      <formula>NOT(ISERROR(SEARCH("NO CLASIFICADA",AD302)))</formula>
    </cfRule>
    <cfRule type="containsText" dxfId="602" priority="127" operator="containsText" text="INFORMACIÓN PÚBLICA">
      <formula>NOT(ISERROR(SEARCH("INFORMACIÓN PÚBLICA",AD302)))</formula>
    </cfRule>
    <cfRule type="containsText" dxfId="601" priority="128" operator="containsText" text="PÚBLICA RESERVADA">
      <formula>NOT(ISERROR(SEARCH("PÚBLICA RESERVADA",AD302)))</formula>
    </cfRule>
    <cfRule type="containsText" dxfId="600" priority="129" operator="containsText" text="PÚBLICA CLASIFICADA">
      <formula>NOT(ISERROR(SEARCH("PÚBLICA CLASIFICADA",AD302)))</formula>
    </cfRule>
    <cfRule type="containsText" dxfId="599" priority="130" operator="containsText" text="BAJO">
      <formula>NOT(ISERROR(SEARCH("BAJO",AD302)))</formula>
    </cfRule>
    <cfRule type="containsText" dxfId="598" priority="131" operator="containsText" text="MEDIO">
      <formula>NOT(ISERROR(SEARCH("MEDIO",AD302)))</formula>
    </cfRule>
    <cfRule type="containsText" dxfId="597" priority="132" operator="containsText" text="ALTO">
      <formula>NOT(ISERROR(SEARCH("ALTO",AD302)))</formula>
    </cfRule>
  </conditionalFormatting>
  <conditionalFormatting sqref="AA303">
    <cfRule type="containsText" dxfId="596" priority="118" operator="containsText" text="NO CLASIFICADA">
      <formula>NOT(ISERROR(SEARCH("NO CLASIFICADA",AA303)))</formula>
    </cfRule>
    <cfRule type="containsText" dxfId="595" priority="119" operator="containsText" text="INFORMACIÓN PÚBLICA">
      <formula>NOT(ISERROR(SEARCH("INFORMACIÓN PÚBLICA",AA303)))</formula>
    </cfRule>
    <cfRule type="containsText" dxfId="594" priority="120" operator="containsText" text="PÚBLICA RESERVADA">
      <formula>NOT(ISERROR(SEARCH("PÚBLICA RESERVADA",AA303)))</formula>
    </cfRule>
    <cfRule type="containsText" dxfId="593" priority="121" operator="containsText" text="PÚBLICA CLASIFICADA">
      <formula>NOT(ISERROR(SEARCH("PÚBLICA CLASIFICADA",AA303)))</formula>
    </cfRule>
  </conditionalFormatting>
  <conditionalFormatting sqref="Y303">
    <cfRule type="containsText" dxfId="592" priority="122" operator="containsText" text="NO CLASIFICADA">
      <formula>NOT(ISERROR(SEARCH("NO CLASIFICADA",Y303)))</formula>
    </cfRule>
    <cfRule type="containsText" dxfId="591" priority="123" operator="containsText" text="INFORMACIÓN PÚBLICA">
      <formula>NOT(ISERROR(SEARCH("INFORMACIÓN PÚBLICA",Y303)))</formula>
    </cfRule>
    <cfRule type="containsText" dxfId="590" priority="124" operator="containsText" text="PÚBLICA RESERVADA">
      <formula>NOT(ISERROR(SEARCH("PÚBLICA RESERVADA",Y303)))</formula>
    </cfRule>
    <cfRule type="containsText" dxfId="589" priority="125" operator="containsText" text="PÚBLICA CLASIFICADA">
      <formula>NOT(ISERROR(SEARCH("PÚBLICA CLASIFICADA",Y303)))</formula>
    </cfRule>
  </conditionalFormatting>
  <conditionalFormatting sqref="AD303:AE303">
    <cfRule type="containsText" dxfId="588" priority="111" operator="containsText" text="NO CLASIFICADA">
      <formula>NOT(ISERROR(SEARCH("NO CLASIFICADA",AD303)))</formula>
    </cfRule>
    <cfRule type="containsText" dxfId="587" priority="112" operator="containsText" text="INFORMACIÓN PÚBLICA">
      <formula>NOT(ISERROR(SEARCH("INFORMACIÓN PÚBLICA",AD303)))</formula>
    </cfRule>
    <cfRule type="containsText" dxfId="586" priority="113" operator="containsText" text="PÚBLICA RESERVADA">
      <formula>NOT(ISERROR(SEARCH("PÚBLICA RESERVADA",AD303)))</formula>
    </cfRule>
    <cfRule type="containsText" dxfId="585" priority="114" operator="containsText" text="PÚBLICA CLASIFICADA">
      <formula>NOT(ISERROR(SEARCH("PÚBLICA CLASIFICADA",AD303)))</formula>
    </cfRule>
    <cfRule type="containsText" dxfId="584" priority="115" operator="containsText" text="BAJO">
      <formula>NOT(ISERROR(SEARCH("BAJO",AD303)))</formula>
    </cfRule>
    <cfRule type="containsText" dxfId="583" priority="116" operator="containsText" text="MEDIO">
      <formula>NOT(ISERROR(SEARCH("MEDIO",AD303)))</formula>
    </cfRule>
    <cfRule type="containsText" dxfId="582" priority="117" operator="containsText" text="ALTO">
      <formula>NOT(ISERROR(SEARCH("ALTO",AD303)))</formula>
    </cfRule>
  </conditionalFormatting>
  <conditionalFormatting sqref="Y297">
    <cfRule type="containsText" dxfId="581" priority="107" operator="containsText" text="NO CLASIFICADA">
      <formula>NOT(ISERROR(SEARCH("NO CLASIFICADA",Y297)))</formula>
    </cfRule>
    <cfRule type="containsText" dxfId="580" priority="108" operator="containsText" text="INFORMACIÓN PÚBLICA">
      <formula>NOT(ISERROR(SEARCH("INFORMACIÓN PÚBLICA",Y297)))</formula>
    </cfRule>
    <cfRule type="containsText" dxfId="579" priority="109" operator="containsText" text="PÚBLICA RESERVADA">
      <formula>NOT(ISERROR(SEARCH("PÚBLICA RESERVADA",Y297)))</formula>
    </cfRule>
    <cfRule type="containsText" dxfId="578" priority="110" operator="containsText" text="PÚBLICA CLASIFICADA">
      <formula>NOT(ISERROR(SEARCH("PÚBLICA CLASIFICADA",Y297)))</formula>
    </cfRule>
  </conditionalFormatting>
  <conditionalFormatting sqref="AD297:AE297">
    <cfRule type="containsText" dxfId="577" priority="100" operator="containsText" text="NO CLASIFICADA">
      <formula>NOT(ISERROR(SEARCH("NO CLASIFICADA",AD297)))</formula>
    </cfRule>
    <cfRule type="containsText" dxfId="576" priority="101" operator="containsText" text="INFORMACIÓN PÚBLICA">
      <formula>NOT(ISERROR(SEARCH("INFORMACIÓN PÚBLICA",AD297)))</formula>
    </cfRule>
    <cfRule type="containsText" dxfId="575" priority="102" operator="containsText" text="PÚBLICA RESERVADA">
      <formula>NOT(ISERROR(SEARCH("PÚBLICA RESERVADA",AD297)))</formula>
    </cfRule>
    <cfRule type="containsText" dxfId="574" priority="103" operator="containsText" text="PÚBLICA CLASIFICADA">
      <formula>NOT(ISERROR(SEARCH("PÚBLICA CLASIFICADA",AD297)))</formula>
    </cfRule>
  </conditionalFormatting>
  <conditionalFormatting sqref="AD297:AE297">
    <cfRule type="containsText" dxfId="573" priority="104" operator="containsText" text="BAJO">
      <formula>NOT(ISERROR(SEARCH("BAJO",AD297)))</formula>
    </cfRule>
    <cfRule type="containsText" dxfId="572" priority="105" operator="containsText" text="MEDIO">
      <formula>NOT(ISERROR(SEARCH("MEDIO",AD297)))</formula>
    </cfRule>
    <cfRule type="containsText" dxfId="571" priority="106" operator="containsText" text="ALTO">
      <formula>NOT(ISERROR(SEARCH("ALTO",AD297)))</formula>
    </cfRule>
  </conditionalFormatting>
  <conditionalFormatting sqref="Y298">
    <cfRule type="containsText" dxfId="570" priority="96" operator="containsText" text="NO CLASIFICADA">
      <formula>NOT(ISERROR(SEARCH("NO CLASIFICADA",Y298)))</formula>
    </cfRule>
    <cfRule type="containsText" dxfId="569" priority="97" operator="containsText" text="INFORMACIÓN PÚBLICA">
      <formula>NOT(ISERROR(SEARCH("INFORMACIÓN PÚBLICA",Y298)))</formula>
    </cfRule>
    <cfRule type="containsText" dxfId="568" priority="98" operator="containsText" text="PÚBLICA RESERVADA">
      <formula>NOT(ISERROR(SEARCH("PÚBLICA RESERVADA",Y298)))</formula>
    </cfRule>
    <cfRule type="containsText" dxfId="567" priority="99" operator="containsText" text="PÚBLICA CLASIFICADA">
      <formula>NOT(ISERROR(SEARCH("PÚBLICA CLASIFICADA",Y298)))</formula>
    </cfRule>
  </conditionalFormatting>
  <conditionalFormatting sqref="AD298:AE298">
    <cfRule type="containsText" dxfId="566" priority="89" operator="containsText" text="NO CLASIFICADA">
      <formula>NOT(ISERROR(SEARCH("NO CLASIFICADA",AD298)))</formula>
    </cfRule>
    <cfRule type="containsText" dxfId="565" priority="90" operator="containsText" text="INFORMACIÓN PÚBLICA">
      <formula>NOT(ISERROR(SEARCH("INFORMACIÓN PÚBLICA",AD298)))</formula>
    </cfRule>
    <cfRule type="containsText" dxfId="564" priority="91" operator="containsText" text="PÚBLICA RESERVADA">
      <formula>NOT(ISERROR(SEARCH("PÚBLICA RESERVADA",AD298)))</formula>
    </cfRule>
    <cfRule type="containsText" dxfId="563" priority="92" operator="containsText" text="PÚBLICA CLASIFICADA">
      <formula>NOT(ISERROR(SEARCH("PÚBLICA CLASIFICADA",AD298)))</formula>
    </cfRule>
  </conditionalFormatting>
  <conditionalFormatting sqref="AD298:AE298">
    <cfRule type="containsText" dxfId="562" priority="93" operator="containsText" text="BAJO">
      <formula>NOT(ISERROR(SEARCH("BAJO",AD298)))</formula>
    </cfRule>
    <cfRule type="containsText" dxfId="561" priority="94" operator="containsText" text="MEDIO">
      <formula>NOT(ISERROR(SEARCH("MEDIO",AD298)))</formula>
    </cfRule>
    <cfRule type="containsText" dxfId="560" priority="95" operator="containsText" text="ALTO">
      <formula>NOT(ISERROR(SEARCH("ALTO",AD298)))</formula>
    </cfRule>
  </conditionalFormatting>
  <conditionalFormatting sqref="Y299">
    <cfRule type="containsText" dxfId="559" priority="85" operator="containsText" text="NO CLASIFICADA">
      <formula>NOT(ISERROR(SEARCH("NO CLASIFICADA",Y299)))</formula>
    </cfRule>
    <cfRule type="containsText" dxfId="558" priority="86" operator="containsText" text="INFORMACIÓN PÚBLICA">
      <formula>NOT(ISERROR(SEARCH("INFORMACIÓN PÚBLICA",Y299)))</formula>
    </cfRule>
    <cfRule type="containsText" dxfId="557" priority="87" operator="containsText" text="PÚBLICA RESERVADA">
      <formula>NOT(ISERROR(SEARCH("PÚBLICA RESERVADA",Y299)))</formula>
    </cfRule>
    <cfRule type="containsText" dxfId="556" priority="88" operator="containsText" text="PÚBLICA CLASIFICADA">
      <formula>NOT(ISERROR(SEARCH("PÚBLICA CLASIFICADA",Y299)))</formula>
    </cfRule>
  </conditionalFormatting>
  <conditionalFormatting sqref="AD299:AE299">
    <cfRule type="containsText" dxfId="555" priority="78" operator="containsText" text="NO CLASIFICADA">
      <formula>NOT(ISERROR(SEARCH("NO CLASIFICADA",AD299)))</formula>
    </cfRule>
    <cfRule type="containsText" dxfId="554" priority="79" operator="containsText" text="INFORMACIÓN PÚBLICA">
      <formula>NOT(ISERROR(SEARCH("INFORMACIÓN PÚBLICA",AD299)))</formula>
    </cfRule>
    <cfRule type="containsText" dxfId="553" priority="80" operator="containsText" text="PÚBLICA RESERVADA">
      <formula>NOT(ISERROR(SEARCH("PÚBLICA RESERVADA",AD299)))</formula>
    </cfRule>
    <cfRule type="containsText" dxfId="552" priority="81" operator="containsText" text="PÚBLICA CLASIFICADA">
      <formula>NOT(ISERROR(SEARCH("PÚBLICA CLASIFICADA",AD299)))</formula>
    </cfRule>
  </conditionalFormatting>
  <conditionalFormatting sqref="AD299:AE299">
    <cfRule type="containsText" dxfId="551" priority="82" operator="containsText" text="BAJO">
      <formula>NOT(ISERROR(SEARCH("BAJO",AD299)))</formula>
    </cfRule>
    <cfRule type="containsText" dxfId="550" priority="83" operator="containsText" text="MEDIO">
      <formula>NOT(ISERROR(SEARCH("MEDIO",AD299)))</formula>
    </cfRule>
    <cfRule type="containsText" dxfId="549" priority="84" operator="containsText" text="ALTO">
      <formula>NOT(ISERROR(SEARCH("ALTO",AD299)))</formula>
    </cfRule>
  </conditionalFormatting>
  <conditionalFormatting sqref="Y314:Y330">
    <cfRule type="containsText" dxfId="548" priority="70" operator="containsText" text="NO CLASIFICADA">
      <formula>NOT(ISERROR(SEARCH("NO CLASIFICADA",Y314)))</formula>
    </cfRule>
    <cfRule type="containsText" dxfId="547" priority="71" operator="containsText" text="INFORMACIÓN PÚBLICA">
      <formula>NOT(ISERROR(SEARCH("INFORMACIÓN PÚBLICA",Y314)))</formula>
    </cfRule>
    <cfRule type="containsText" dxfId="546" priority="72" operator="containsText" text="PÚBLICA RESERVADA">
      <formula>NOT(ISERROR(SEARCH("PÚBLICA RESERVADA",Y314)))</formula>
    </cfRule>
    <cfRule type="containsText" dxfId="545" priority="73" operator="containsText" text="PÚBLICA CLASIFICADA">
      <formula>NOT(ISERROR(SEARCH("PÚBLICA CLASIFICADA",Y314)))</formula>
    </cfRule>
  </conditionalFormatting>
  <conditionalFormatting sqref="AF337:AG342">
    <cfRule type="containsText" dxfId="544" priority="9" operator="containsText" text="BAJO">
      <formula>NOT(ISERROR(SEARCH("BAJO",AF337)))</formula>
    </cfRule>
    <cfRule type="containsText" dxfId="543" priority="10" operator="containsText" text="MEDIO">
      <formula>NOT(ISERROR(SEARCH("MEDIO",AF337)))</formula>
    </cfRule>
    <cfRule type="containsText" dxfId="542" priority="11" operator="containsText" text="ALTO">
      <formula>NOT(ISERROR(SEARCH("ALTO",AF337)))</formula>
    </cfRule>
  </conditionalFormatting>
  <conditionalFormatting sqref="Y331:Y342">
    <cfRule type="containsText" dxfId="541" priority="5" operator="containsText" text="NO CLASIFICADA">
      <formula>NOT(ISERROR(SEARCH("NO CLASIFICADA",Y331)))</formula>
    </cfRule>
    <cfRule type="containsText" dxfId="540" priority="6" operator="containsText" text="INFORMACIÓN PÚBLICA">
      <formula>NOT(ISERROR(SEARCH("INFORMACIÓN PÚBLICA",Y331)))</formula>
    </cfRule>
    <cfRule type="containsText" dxfId="539" priority="7" operator="containsText" text="PÚBLICA RESERVADA">
      <formula>NOT(ISERROR(SEARCH("PÚBLICA RESERVADA",Y331)))</formula>
    </cfRule>
    <cfRule type="containsText" dxfId="538" priority="8" operator="containsText" text="PÚBLICA CLASIFICADA">
      <formula>NOT(ISERROR(SEARCH("PÚBLICA CLASIFICADA",Y331)))</formula>
    </cfRule>
  </conditionalFormatting>
  <dataValidations count="2">
    <dataValidation allowBlank="1" showInputMessage="1" showErrorMessage="1" sqref="AE212" xr:uid="{00000000-0002-0000-0000-000000000000}"/>
    <dataValidation type="list" allowBlank="1" showInputMessage="1" showErrorMessage="1" sqref="AD296:AD303 D296:D303 I296:I303 R296:S303 V296:W303 Y296:Y303" xr:uid="{00000000-0002-0000-0000-000001000000}">
      <formula1>#REF!</formula1>
    </dataValidation>
  </dataValidations>
  <hyperlinks>
    <hyperlink ref="AG45" r:id="rId1" xr:uid="{00000000-0004-0000-0000-000000000000}"/>
    <hyperlink ref="AG22" r:id="rId2" xr:uid="{00000000-0004-0000-0000-000001000000}"/>
    <hyperlink ref="AG20" r:id="rId3" xr:uid="{00000000-0004-0000-0000-000002000000}"/>
    <hyperlink ref="AG26" r:id="rId4" xr:uid="{00000000-0004-0000-0000-000003000000}"/>
    <hyperlink ref="AG28" r:id="rId5" xr:uid="{00000000-0004-0000-0000-000004000000}"/>
    <hyperlink ref="AG29" r:id="rId6" xr:uid="{00000000-0004-0000-0000-000005000000}"/>
    <hyperlink ref="AG27" r:id="rId7" xr:uid="{00000000-0004-0000-0000-000006000000}"/>
    <hyperlink ref="AG30" r:id="rId8" xr:uid="{00000000-0004-0000-0000-000007000000}"/>
    <hyperlink ref="AG31" r:id="rId9" xr:uid="{00000000-0004-0000-0000-000008000000}"/>
    <hyperlink ref="AG38" r:id="rId10" xr:uid="{00000000-0004-0000-0000-000009000000}"/>
    <hyperlink ref="AF48" r:id="rId11" xr:uid="{00000000-0004-0000-0000-00000A000000}"/>
    <hyperlink ref="AF49" r:id="rId12" display="https://intranet.minjusticia.gov.co/sistema-integrado-degestion/Documents/informes-anuales-control-interno/Programa%20OCI%202022-.pdf_x000a__x000a_Ubicación Digital:_x000a_Discos duros Oficina de Control Interno, 5 piso." xr:uid="{00000000-0004-0000-0000-00000B000000}"/>
    <hyperlink ref="AF50" r:id="rId13" display="https://intranet.minjusticia.gov.co/sistema-integrado-degestion/Documents/informes-anuales-control-interno/Programa%20OCI%202022-.pdf_x000a__x000a_Ubicación Digital:_x000a_Discos duros Oficina de Control Interno, 5 piso." xr:uid="{00000000-0004-0000-0000-00000C000000}"/>
    <hyperlink ref="AG55" r:id="rId14" xr:uid="{00000000-0004-0000-0000-00000D000000}"/>
    <hyperlink ref="AG49" r:id="rId15" xr:uid="{00000000-0004-0000-0000-00000E000000}"/>
    <hyperlink ref="AG50" r:id="rId16" xr:uid="{00000000-0004-0000-0000-00000F000000}"/>
    <hyperlink ref="AG51" r:id="rId17" xr:uid="{00000000-0004-0000-0000-000010000000}"/>
    <hyperlink ref="AG52" r:id="rId18" display="https://www.minjusticia.gov.co/ministerio-co/planeacion-gestion-control/plan-mejoramiento/informes-ejecutivos" xr:uid="{00000000-0004-0000-0000-000011000000}"/>
    <hyperlink ref="AF52" r:id="rId19" display="https://intranet.minjusticia.gov.co/sistema-integrado-degestion/Documents/informes-anuales-control-interno/Programa%20OCI%202022-.pdf_x000a__x000a_Ubicación Digital:_x000a_Discos duros Oficina de Control Interno, 5 piso." xr:uid="{00000000-0004-0000-0000-000012000000}"/>
    <hyperlink ref="AF53" r:id="rId20" display="https://intranet.minjusticia.gov.co/sistema-integrado-degestion/Documents/informes-anuales-control-interno/Programa%20OCI%202022-.pdf_x000a__x000a_Ubicación Digital:_x000a_Discos duros Oficina de Control Interno, 5 piso." xr:uid="{00000000-0004-0000-0000-000013000000}"/>
    <hyperlink ref="AG54" r:id="rId21" xr:uid="{00000000-0004-0000-0000-000014000000}"/>
    <hyperlink ref="AF55" r:id="rId22" display="https://intranet.minjusticia.gov.co/sistema-integrado-degestion/Documents/informes-anuales-control-interno/Programa%20OCI%202022-.pdf_x000a__x000a_Ubicación Digital:_x000a_Discos duros Oficina de Control Interno, 5 piso." xr:uid="{00000000-0004-0000-0000-000015000000}"/>
    <hyperlink ref="AF57" r:id="rId23" display="https://intranet.minjusticia.gov.co/sistema-integrado-degestion/Documents/informes-anuales-control-interno/Programa%20OCI%202022-.pdf_x000a__x000a_Ubicación Digital:_x000a_Discos duros Oficina de Control Interno, 5 piso." xr:uid="{00000000-0004-0000-0000-000016000000}"/>
    <hyperlink ref="AF51" r:id="rId24" display="https://intranet.minjusticia.gov.co/sistema-integrado-degestion/Documents/informes-anuales-control-interno/Programa%20OCI%202022-.pdf_x000a__x000a_Ubicación Digital:_x000a_Discos duros Oficina de Control Interno, 5 piso." xr:uid="{00000000-0004-0000-0000-000017000000}"/>
    <hyperlink ref="AG58" r:id="rId25" xr:uid="{00000000-0004-0000-0000-000018000000}"/>
    <hyperlink ref="AF106" r:id="rId26" display="https://minjusticiagovco.sharepoint.com/sites/GrupodeFortalecimientodelaJusticiatnica/Documentos%20compartidos/Forms/AllItems.aspx?id=%2Fsites%2FGrupodeFortalecimientodelaJusticiatnica%2FDocumentos%20compartidos%2FGRUPO%20DE%20FORTALECIMIENTO%20DE%20LA%20JUSTICIA%20%C3%89TNICA%2F2201%2D44%2E%20PROYECTOS%2FBANCO&amp;p=true&amp;ct=1683665603750&amp;or=Teams%2DHL&amp;ga=1" xr:uid="{00000000-0004-0000-0000-000019000000}"/>
    <hyperlink ref="AF112" r:id="rId27" display="https://minjusticiagovco-my.sharepoint.com/personal/elder_villar_minjusticia_gov_co/_layouts/15/onedrive.aspx?login_hint=elder%2Evillar%40minjusticia%2Egov%2Eco&amp;id=%2Fpersonal%2Felder%5Fvillar%5Fminjusticia%5Fgov%5Fco%2FDocuments%2FA%2E%20GRUPO%20CONSULTORIOS%20JUR%C3%8DDICOS%20DJF%2FBASE%20COMPARTIDA&amp;view=0" xr:uid="{00000000-0004-0000-0000-00001A000000}"/>
    <hyperlink ref="AF113" r:id="rId28" display="https://minjusticiagovco-my.sharepoint.com/personal/elder_villar_minjusticia_gov_co/_layouts/15/onedrive.aspx?login_hint=elder%2Evillar%40minjusticia%2Egov%2Eco&amp;id=%2Fpersonal%2Felder%5Fvillar%5Fminjusticia%5Fgov%5Fco%2FDocuments%2FA%2E%20GRUPO%20CONSULTORIOS%20JUR%C3%8DDICOS%20DJF%2FEXPEDIENTES%20ONE%20DRIVE%20DE%20CONSULTORIOS&amp;view=0" xr:uid="{00000000-0004-0000-0000-00001B000000}"/>
    <hyperlink ref="AF110" r:id="rId29" display="https://minjusticiagovco-my.sharepoint.com/personal/dianap_lopez_minjusticia_gov_co/_layouts/15/onedrive.aspx?id=%2Fpersonal%2Ftromero%5Fminjusticia%5Fgov%5Fco%2FDocuments%2FENFOQUE%20DE%20GENERO%2F0%2E%20INFORMES%20GRUPO&amp;listurl=%2Fpersonal%2Ftromero%5Fminjusticia%5Fgov%5Fco%2FDocuments&amp;view=0" xr:uid="{00000000-0004-0000-0000-00001C000000}"/>
    <hyperlink ref="AF115" r:id="rId30" xr:uid="{00000000-0004-0000-0000-00001D000000}"/>
    <hyperlink ref="AF116" r:id="rId31" xr:uid="{00000000-0004-0000-0000-00001E000000}"/>
    <hyperlink ref="AF119" r:id="rId32" xr:uid="{00000000-0004-0000-0000-00001F000000}"/>
    <hyperlink ref="AG119" r:id="rId33" xr:uid="{00000000-0004-0000-0000-000020000000}"/>
    <hyperlink ref="AF120" r:id="rId34" xr:uid="{00000000-0004-0000-0000-000021000000}"/>
    <hyperlink ref="AG120" r:id="rId35" xr:uid="{00000000-0004-0000-0000-000022000000}"/>
    <hyperlink ref="AF121" r:id="rId36" xr:uid="{00000000-0004-0000-0000-000023000000}"/>
    <hyperlink ref="AF122" r:id="rId37" xr:uid="{00000000-0004-0000-0000-000024000000}"/>
    <hyperlink ref="AF123" r:id="rId38" xr:uid="{00000000-0004-0000-0000-000025000000}"/>
    <hyperlink ref="AF124" r:id="rId39" xr:uid="{00000000-0004-0000-0000-000026000000}"/>
    <hyperlink ref="AF125" r:id="rId40" xr:uid="{00000000-0004-0000-0000-000027000000}"/>
    <hyperlink ref="AF114" r:id="rId41" xr:uid="{00000000-0004-0000-0000-000028000000}"/>
    <hyperlink ref="AG117" r:id="rId42" xr:uid="{00000000-0004-0000-0000-000029000000}"/>
    <hyperlink ref="AF117" r:id="rId43" xr:uid="{00000000-0004-0000-0000-00002A000000}"/>
    <hyperlink ref="AF118" r:id="rId44" xr:uid="{00000000-0004-0000-0000-00002B000000}"/>
    <hyperlink ref="AF126" r:id="rId45" xr:uid="{00000000-0004-0000-0000-00002C000000}"/>
    <hyperlink ref="AG140" r:id="rId46" display="https://minjusticiagovco-my.sharepoint.com/:f:/r/personal/johana_badillo_minjusticia_gov_co/Documents/SEGUIMIENTO%20DH%20SRPA-%20CONSULTORIAS/2022?csf=1&amp;web=1&amp;e=MebhFF" xr:uid="{00000000-0004-0000-0000-00002D000000}"/>
    <hyperlink ref="AG141" r:id="rId47" xr:uid="{00000000-0004-0000-0000-00002E000000}"/>
    <hyperlink ref="AG142" r:id="rId48" xr:uid="{00000000-0004-0000-0000-00002F000000}"/>
    <hyperlink ref="AG143" r:id="rId49" xr:uid="{00000000-0004-0000-0000-000030000000}"/>
    <hyperlink ref="AG144" r:id="rId50" xr:uid="{00000000-0004-0000-0000-000031000000}"/>
    <hyperlink ref="AG134" r:id="rId51" xr:uid="{00000000-0004-0000-0000-000032000000}"/>
    <hyperlink ref="AG154" r:id="rId52" xr:uid="{00000000-0004-0000-0000-000033000000}"/>
    <hyperlink ref="AG155:AG164" r:id="rId53" display="https://community.secop.gov.co/STS/Users/Login/Index?SkinName=CCE" xr:uid="{00000000-0004-0000-0000-000034000000}"/>
    <hyperlink ref="AF165" r:id="rId54" display="https://minjusticiagovco.sharepoint.com/sites/GrupodeGestinContractual/Documentos%20compartidos/Forms/AllItems.aspx?id=%2Fsites%2FGrupodeGestinContractual%2FDocumentos%20compartidos%2FGESTI%C3%93N%20CONTRACTUAL%2FBBDD%20Y%20CONTRATOS&amp;viewid=94963e3f%2D4fd1%2D45db%2Db644%2D5deab5370dba" xr:uid="{00000000-0004-0000-0000-000035000000}"/>
    <hyperlink ref="AG169" r:id="rId55" display="https://www.minjusticia.gov.co/normatividad-co/Paginas/Resoluciones.aspx" xr:uid="{00000000-0004-0000-0000-000036000000}"/>
    <hyperlink ref="AG170" r:id="rId56" display="https://www.minjusticia.gov.co/normatividad-co/Paginas/Circulares.aspx" xr:uid="{00000000-0004-0000-0000-000037000000}"/>
    <hyperlink ref="AG171" r:id="rId57" display="https://www.minjusticia.gov.co/normatividad-co/Paginas/Circulares.aspx" xr:uid="{00000000-0004-0000-0000-000038000000}"/>
    <hyperlink ref="AF171" r:id="rId58" xr:uid="{00000000-0004-0000-0000-000039000000}"/>
    <hyperlink ref="AF168" r:id="rId59" display="https://minjusticiagovco-my.sharepoint.com/:f:/r/personal/luz_molina_minjusticia_gov_co/Documents/Resoluciones%20y%20decretos%202011%20al%20%202023/Resoluciones%20y%20decretos%202011%202015?csf=1&amp;web=1&amp;e=PVDsGc_x000a__x000a_Calle 53 No. 13 - 27, piso 8, Archivo de Gestión de la Secretaría General, Bogotá D.C., Colombia" xr:uid="{00000000-0004-0000-0000-00003A000000}"/>
    <hyperlink ref="AF167" r:id="rId60" xr:uid="{00000000-0004-0000-0000-00003B000000}"/>
    <hyperlink ref="AF169" r:id="rId61" display="https://minjusticiagovco-my.sharepoint.com/:f:/r/personal/luz_molina_minjusticia_gov_co/Documents/Resoluciones%20y%20decretos%202011%20al%20%202023/Resoluciones%20y%20decretos%202011%202015?csf=1&amp;web=1&amp;e=PVDsGc_x000a__x000a_Calle 53 No. 13 - 27, piso 8, Archivo de Gestión de la Secretaría General, Bogotá D.C., Colombia" xr:uid="{00000000-0004-0000-0000-00003C000000}"/>
    <hyperlink ref="AF170" r:id="rId62" xr:uid="{00000000-0004-0000-0000-00003D000000}"/>
    <hyperlink ref="AF172" r:id="rId63" display="https://minjusticiagovco-my.sharepoint.com/:f:/r/personal/luz_molina_minjusticia_gov_co/Documents/Resoluciones%20y%20decretos%202011%20al%20%202023/Resoluciones%20y%20decretos%202011%202015?csf=1&amp;web=1&amp;e=PVDsGc_x000a__x000a_Calle 53 No. 13 - 27, piso 8, Archivo de Gestión de la Secretaría General, Bogotá D.C., Colombia" xr:uid="{00000000-0004-0000-0000-00003E000000}"/>
    <hyperlink ref="AF173" r:id="rId64" display="https://minjusticiagovco-my.sharepoint.com/:f:/r/personal/luz_molina_minjusticia_gov_co/Documents/Resoluciones%20y%20decretos%202011%20al%20%202023/Resoluciones%20y%20decretos%202011%202015?csf=1&amp;web=1&amp;e=PVDsGc_x000a__x000a_Calle 53 No. 13 - 27, piso 8, Archivo de Gestión de la Secretaría General, Bogotá D.C., Colombia" xr:uid="{00000000-0004-0000-0000-00003F000000}"/>
    <hyperlink ref="AG185" r:id="rId65" xr:uid="{00000000-0004-0000-0000-000040000000}"/>
    <hyperlink ref="AF192" r:id="rId66" display="https://minjusticiagovco-my.sharepoint.com/personal/claudia_ceballos_minjusticia_gov_co/_layouts/15/onedrive.aspx?csf=1&amp;web=1&amp;e=7qq0cy&amp;CT=1684181931899&amp;OR=OWA%2DNT&amp;CID=90644645%2D9de7%2Dad2c%2Da7b0%2D622e68183301&amp;WSL=1&amp;id=%2Fpersonal%2Fclaudia%5Fceballos%5Fminjusticia%5Fgov%5Fco%2FDocuments%2FClaudia%20Ceballos%20Baham%C3%B3n%20casa%202020%2FCertificaciones%20Laborales%2FCertificaciones%20Laborales%202023&amp;FolderCTID=0x012000D2557FCEC712024E96F463751C06DC54&amp;view=0" xr:uid="{00000000-0004-0000-0000-000041000000}"/>
    <hyperlink ref="AG184" r:id="rId67" xr:uid="{00000000-0004-0000-0000-000042000000}"/>
    <hyperlink ref="AG219" r:id="rId68" xr:uid="{00000000-0004-0000-0000-000043000000}"/>
    <hyperlink ref="AG257" r:id="rId69" xr:uid="{00000000-0004-0000-0000-000044000000}"/>
    <hyperlink ref="AF260" r:id="rId70" xr:uid="{00000000-0004-0000-0000-000045000000}"/>
    <hyperlink ref="AF261" r:id="rId71" xr:uid="{00000000-0004-0000-0000-000046000000}"/>
    <hyperlink ref="AF278" r:id="rId72" xr:uid="{00000000-0004-0000-0000-000047000000}"/>
    <hyperlink ref="AG293" r:id="rId73" xr:uid="{00000000-0004-0000-0000-000048000000}"/>
    <hyperlink ref="AF319" r:id="rId74" display="https://minjusticiagovco-my.sharepoint.com/personal/monica_diaz_minjusticia_gov_co1/_layouts/15/onedrive.aspx?FolderCTID=0x012000513FC2929CC6634FAAB4DFC785D2CC1B&amp;id=%2Fpersonal%2Fmonica%5Fdiaz%5Fminjusticia%5Fgov%5Fco1%2FDocuments%2FGRUPO%20POL%C3%8DTICA%20P%C3%9ABLICA%2FPOL%C3%8DTICA%20MJD&amp;view=0" xr:uid="{00000000-0004-0000-0000-000049000000}"/>
    <hyperlink ref="AF316:AF318" r:id="rId75" display="https://minjusticiagovco-my.sharepoint.com/personal/monica_diaz_minjusticia_gov_co1/_layouts/15/onedrive.aspx?FolderCTID=0x012000513FC2929CC6634FAAB4DFC785D2CC1B&amp;id=%2Fpersonal%2Fmonica%5Fdiaz%5Fminjusticia%5Fgov%5Fco1%2FDocuments%2FGRUPO%20POL%C3%8DTICA%20P%C3%9ABLICA%2FPOL%C3%8DTICA%20MJD&amp;view=0" xr:uid="{00000000-0004-0000-0000-00004A000000}"/>
    <hyperlink ref="AG315" r:id="rId76" display="https://minjusticiagovco-my.sharepoint.com/:f:/r/personal/claudia_salcedo_minjusticia_gov_co/Documents/Plan%20de%20Acci%C3%B3n%20de%20la%20Pol%C3%ADtica%20de%20Drogas/VF%20Plan%20de%20Acci%C3%B3n%20por%20Eje%20de%20la%20Politica%20Nacional%20de%20Drogas?csf=1&amp;web=1&amp;e=llciwt" xr:uid="{00000000-0004-0000-0000-00004B000000}"/>
    <hyperlink ref="AG314" r:id="rId77" display="https://www.minjusticia.gov.co/Sala-de-prensa/Documents/Pol%C3%ADtica%20Nacional%20de%20Drogas%202023-2033%20%27Sembrando%20vida,%20desterramos%20el%20narcotr%C3%A1fico%27.pdf" xr:uid="{00000000-0004-0000-0000-00004C000000}"/>
    <hyperlink ref="AF321" r:id="rId78" xr:uid="{00000000-0004-0000-0000-00004D000000}"/>
    <hyperlink ref="AF320" r:id="rId79" xr:uid="{00000000-0004-0000-0000-00004E000000}"/>
    <hyperlink ref="AG321" r:id="rId80" display="www.minjusticia.gov.co" xr:uid="{00000000-0004-0000-0000-00004F000000}"/>
    <hyperlink ref="AF316" r:id="rId81" display="https://minjusticiagovco-my.sharepoint.com/personal/monica_diaz_minjusticia_gov_co1/_layouts/15/onedrive.aspx?FolderCTID=0x012000513FC2929CC6634FAAB4DFC785D2CC1B&amp;id=%2Fpersonal%2Fmonica%5Fdiaz%5Fminjusticia%5Fgov%5Fco1%2FDocuments%2FGRUPO%20POL%C3%8DTICA%20P%C3%9ABLICA%2FPOL%C3%8DTICA%20MJD&amp;view=0" xr:uid="{00000000-0004-0000-0000-000050000000}"/>
    <hyperlink ref="AF323" r:id="rId82" xr:uid="{00000000-0004-0000-0000-000051000000}"/>
    <hyperlink ref="AF324" r:id="rId83" xr:uid="{00000000-0004-0000-0000-000052000000}"/>
    <hyperlink ref="AG324" r:id="rId84" xr:uid="{00000000-0004-0000-0000-000053000000}"/>
    <hyperlink ref="AF325" r:id="rId85" xr:uid="{00000000-0004-0000-0000-000054000000}"/>
    <hyperlink ref="AG325" r:id="rId86" xr:uid="{00000000-0004-0000-0000-000055000000}"/>
    <hyperlink ref="AF326" r:id="rId87" xr:uid="{00000000-0004-0000-0000-000056000000}"/>
    <hyperlink ref="AF327" r:id="rId88" xr:uid="{00000000-0004-0000-0000-000057000000}"/>
    <hyperlink ref="AF330" r:id="rId89" display="\\mijblade7\ODC\10. Documentación Técnica SIDCO Piso 7, Edificio Ministerio de Justicia y del Derecho" xr:uid="{00000000-0004-0000-0000-000058000000}"/>
    <hyperlink ref="AG328" r:id="rId90" xr:uid="{00000000-0004-0000-0000-000059000000}"/>
    <hyperlink ref="AF331" r:id="rId91" xr:uid="{00000000-0004-0000-0000-00005A000000}"/>
    <hyperlink ref="AF332" r:id="rId92" xr:uid="{00000000-0004-0000-0000-00005B000000}"/>
    <hyperlink ref="AG331" r:id="rId93" xr:uid="{00000000-0004-0000-0000-00005C000000}"/>
    <hyperlink ref="AG332" r:id="rId94" xr:uid="{00000000-0004-0000-0000-00005D000000}"/>
    <hyperlink ref="AG335" r:id="rId95" display="https://www.minjusticia.gov.co/participe/plan-y-estrategias-de-participaci%C3%B3n" xr:uid="{00000000-0004-0000-0000-00005E000000}"/>
    <hyperlink ref="AG336" r:id="rId96" display="https://www.minjusticia.gov.co/atenci%C3%B3n-y-servicios-a-la-ciudadan%C3%ADa/informes" xr:uid="{00000000-0004-0000-0000-00005F000000}"/>
    <hyperlink ref="AG337" r:id="rId97" xr:uid="{00000000-0004-0000-0000-000060000000}"/>
    <hyperlink ref="AG338" r:id="rId98" xr:uid="{00000000-0004-0000-0000-000061000000}"/>
    <hyperlink ref="AF338" r:id="rId99" xr:uid="{00000000-0004-0000-0000-000062000000}"/>
    <hyperlink ref="AF339" r:id="rId100" xr:uid="{00000000-0004-0000-0000-000063000000}"/>
    <hyperlink ref="AG339" r:id="rId101" xr:uid="{00000000-0004-0000-0000-000064000000}"/>
    <hyperlink ref="AG340" r:id="rId102" xr:uid="{00000000-0004-0000-0000-000065000000}"/>
    <hyperlink ref="AG342" r:id="rId103" xr:uid="{00000000-0004-0000-0000-000066000000}"/>
  </hyperlinks>
  <pageMargins left="0.7" right="0.7" top="0.75" bottom="0.75" header="0.3" footer="0.3"/>
  <pageSetup orientation="portrait" horizontalDpi="4294967293" r:id="rId104"/>
  <extLst>
    <ext xmlns:x14="http://schemas.microsoft.com/office/spreadsheetml/2009/9/main" uri="{CCE6A557-97BC-4b89-ADB6-D9C93CAAB3DF}">
      <x14:dataValidations xmlns:xm="http://schemas.microsoft.com/office/excel/2006/main" count="21">
        <x14:dataValidation type="list" allowBlank="1" showInputMessage="1" showErrorMessage="1" xr:uid="{00000000-0002-0000-0000-000002000000}">
          <x14:formula1>
            <xm:f>CONFIGURACIÓN!$B$2:$B$6</xm:f>
          </x14:formula1>
          <xm:sqref>I2:I9</xm:sqref>
        </x14:dataValidation>
        <x14:dataValidation type="list" allowBlank="1" showInputMessage="1" showErrorMessage="1" xr:uid="{00000000-0002-0000-0000-000003000000}">
          <x14:formula1>
            <xm:f>CONFIGURACIÓN!$C$2:$C$4</xm:f>
          </x14:formula1>
          <xm:sqref>R2:S9</xm:sqref>
        </x14:dataValidation>
        <x14:dataValidation type="list" allowBlank="1" showInputMessage="1" showErrorMessage="1" xr:uid="{00000000-0002-0000-0000-000004000000}">
          <x14:formula1>
            <xm:f>CONFIGURACIÓN!$E$2:$E$4</xm:f>
          </x14:formula1>
          <xm:sqref>Y2:Y9</xm:sqref>
        </x14:dataValidation>
        <x14:dataValidation type="list" allowBlank="1" showInputMessage="1" showErrorMessage="1" xr:uid="{00000000-0002-0000-0000-000005000000}">
          <x14:formula1>
            <xm:f>'C:\Users\PC\Desktop\Unificación matriz de activos y riesgo\1. Activos de información por Área-Proceso 2024\03. OK - Oficina Asesora de Planeación\[ACTIVOS DE INFORMACIÓN Oficina Asesora de Planeación 2024.xlsx]CONFIGURACIÓN'!#REF!</xm:f>
          </x14:formula1>
          <xm:sqref>Y20:Y46 I20:I46 R20:S46</xm:sqref>
        </x14:dataValidation>
        <x14:dataValidation type="list" allowBlank="1" showInputMessage="1" showErrorMessage="1" xr:uid="{00000000-0002-0000-0000-000006000000}">
          <x14:formula1>
            <xm:f>'C:\Users\PC\Desktop\Unificación matriz de activos y riesgo\1. Activos de información por Área-Proceso 2024\05. OK - Grupo de control Interno\[ACTIVOS OFICINA DE CONTROL INTERNO 2024.xlsx]CONFIGURACIÓN'!#REF!</xm:f>
          </x14:formula1>
          <xm:sqref>D49:D57 I49:I57 R49:S57 V49:W57 Y49:Y57</xm:sqref>
        </x14:dataValidation>
        <x14:dataValidation type="list" allowBlank="1" showInputMessage="1" showErrorMessage="1" xr:uid="{00000000-0002-0000-0000-000007000000}">
          <x14:formula1>
            <xm:f>'C:\Users\PC\Desktop\Unificación matriz de activos y riesgo\[2024-11-01. Activos de información DMASC VF.xlsx]CONFIGURACIÓN'!#REF!</xm:f>
          </x14:formula1>
          <xm:sqref>V58:W105 S97:T97 U75:U80 T84:U91 S98:S105 T92:T96 T98:T100 U92:U100 T58:U73 S58:S96 R58:R105 Y58:Y105 D58:D105 I58:I105</xm:sqref>
        </x14:dataValidation>
        <x14:dataValidation type="list" allowBlank="1" showInputMessage="1" showErrorMessage="1" xr:uid="{00000000-0002-0000-0000-000008000000}">
          <x14:formula1>
            <xm:f>'C:\Users\PC\Desktop\Unificación matriz de activos y riesgo\[Revisada_Dirección de Justicia Formal DE ACTIVOS DE INFORMACIÓN MJD 2024.xlsx]CONFIGURACIÓN'!#REF!</xm:f>
          </x14:formula1>
          <xm:sqref>Y106:Y113 I106:I113 R106:S113</xm:sqref>
        </x14:dataValidation>
        <x14:dataValidation type="list" allowBlank="1" showInputMessage="1" showErrorMessage="1" xr:uid="{00000000-0002-0000-0000-000009000000}">
          <x14:formula1>
            <xm:f>'C:\Users\PC\Desktop\Unificación matriz de activos y riesgo\[INVENTARIO DE ACTIVOS DE INFORMACIÓN DDOJ 2024.xlsx]CONFIGURACIÓN'!#REF!</xm:f>
          </x14:formula1>
          <xm:sqref>R114:S126</xm:sqref>
        </x14:dataValidation>
        <x14:dataValidation type="list" allowBlank="1" showInputMessage="1" showErrorMessage="1" xr:uid="{00000000-0002-0000-0000-00000A000000}">
          <x14:formula1>
            <xm:f>'C:\Users\PC\Desktop\Unificación matriz de activos y riesgo\1. Activos de información por Área-Proceso 2024\09. OK - Dirección de Política Criminal y Penitenciaria\[ACTIVOS DIRECCIÓN DE POLÍTICA CRIMINAL  2024.xlsx]CONFIGURACIÓN'!#REF!</xm:f>
          </x14:formula1>
          <xm:sqref>V127:W153 D127:D153 R127:S153 T127:U128 I127:I153 Y127:Y153</xm:sqref>
        </x14:dataValidation>
        <x14:dataValidation type="list" allowBlank="1" showInputMessage="1" showErrorMessage="1" xr:uid="{00000000-0002-0000-0000-00000B000000}">
          <x14:formula1>
            <xm:f>'C:\Users\PC\Desktop\Unificación matriz de activos y riesgo\1. Activos de información por Área-Proceso 2024\10. OK - Grupo de Gestión Contractual\[Grupo de Gestión Contractual ACT INFOR 2024.xlsx]CONFIGURACIÓN'!#REF!</xm:f>
          </x14:formula1>
          <xm:sqref>Y154:Y166 I154:I166 R154:S166</xm:sqref>
        </x14:dataValidation>
        <x14:dataValidation type="list" allowBlank="1" showInputMessage="1" showErrorMessage="1" xr:uid="{00000000-0002-0000-0000-00000C000000}">
          <x14:formula1>
            <xm:f>'C:\Users\PC\Desktop\Unificación matriz de activos y riesgo\1. Activos de información por Área-Proceso 2024\11. OK - Secretaría General - Pendiente\[Secretaria General INVENTARIO DE ACTIVOS DE INFORMACIÓN 2024.xlsx]CONFIGURACIÓN'!#REF!</xm:f>
          </x14:formula1>
          <xm:sqref>Y167:Y173 I167:I173 R167:S173</xm:sqref>
        </x14:dataValidation>
        <x14:dataValidation type="list" allowBlank="1" showInputMessage="1" showErrorMessage="1" xr:uid="{00000000-0002-0000-0000-00000D000000}">
          <x14:formula1>
            <xm:f>'C:\Users\PC\Desktop\Unificación matriz de activos y riesgo\[Dirección de Justicia Transicional INVENTARIO DE ACTIVOS DE INFOR 2024.xlsx]CONFIGURACIÓN'!#REF!</xm:f>
          </x14:formula1>
          <xm:sqref>Y174:Y182 I174:I182 R174:S182</xm:sqref>
        </x14:dataValidation>
        <x14:dataValidation type="list" allowBlank="1" showInputMessage="1" showErrorMessage="1" xr:uid="{00000000-0002-0000-0000-00000E000000}">
          <x14:formula1>
            <xm:f>'C:\Users\PC\Desktop\Unificación matriz de activos y riesgo\1. Activos de información por Área-Proceso 2024\14. OK - Grupo de Gestión Humana\[Grupo de Gestión Humana INVENTARIO DE ACTIVOS DE INF 2024.xlsx]CONFIGURACIÓN'!#REF!</xm:f>
          </x14:formula1>
          <xm:sqref>Y183:Y194 I183:I194 R183:S194</xm:sqref>
        </x14:dataValidation>
        <x14:dataValidation type="list" allowBlank="1" showInputMessage="1" showErrorMessage="1" xr:uid="{00000000-0002-0000-0000-00000F000000}">
          <x14:formula1>
            <xm:f>'C:\Users\PC\Desktop\Unificación matriz de activos y riesgo\1. Activos de información por Área-Proceso 2024\15. OK - Dirección Jurídica\[Dirección Jurídica INVENTARIO DE ACTIVOS DE INFORMACIÓN 2024.xlsx]CONFIGURACIÓN'!#REF!</xm:f>
          </x14:formula1>
          <xm:sqref>Y195:Y222 I195:I222 R195:S222</xm:sqref>
        </x14:dataValidation>
        <x14:dataValidation type="list" allowBlank="1" showInputMessage="1" showErrorMessage="1" xr:uid="{00000000-0002-0000-0000-000010000000}">
          <x14:formula1>
            <xm:f>'C:\Users\PC\Desktop\Unificación matriz de activos y riesgo\[Grupo de Gestión Financiera y Contable  INVENTARIO DE ACTIVOS DE INFORMACIÓN 2024.xlsx]CONFIGURACIÓN'!#REF!</xm:f>
          </x14:formula1>
          <xm:sqref>Y223:Y257 I223:I257 R223:S257</xm:sqref>
        </x14:dataValidation>
        <x14:dataValidation type="list" allowBlank="1" showInputMessage="1" showErrorMessage="1" xr:uid="{00000000-0002-0000-0000-000011000000}">
          <x14:formula1>
            <xm:f>'C:\Users\PC\Desktop\Unificación matriz de activos y riesgo\[ACTIVOS DE INFORMACIÓN MJD Oficina de control Disciplinario Interno 2024.xlsx]CONFIGURACIÓN'!#REF!</xm:f>
          </x14:formula1>
          <xm:sqref>Y258:Y259 I258:I259 R258:S259</xm:sqref>
        </x14:dataValidation>
        <x14:dataValidation type="list" allowBlank="1" showInputMessage="1" showErrorMessage="1" xr:uid="{00000000-0002-0000-0000-000012000000}">
          <x14:formula1>
            <xm:f>'C:\Users\PC\Desktop\Unificación matriz de activos y riesgo\[Grupo de almacén, inventarios y transporte ACTIVOS DE INFORMACIÓN MJD 2024.xlsx]CONFIGURACIÓN'!#REF!</xm:f>
          </x14:formula1>
          <xm:sqref>Y260:Y264 I260:I264 R260:S264</xm:sqref>
        </x14:dataValidation>
        <x14:dataValidation type="list" allowBlank="1" showInputMessage="1" showErrorMessage="1" xr:uid="{00000000-0002-0000-0000-000013000000}">
          <x14:formula1>
            <xm:f>'C:\Users\PC\Desktop\Unificación matriz de activos y riesgo\[Subdi de Gesti Infor en Justicia - Inventario Act. Infor. 2024.xlsx]CONFIGURACIÓN'!#REF!</xm:f>
          </x14:formula1>
          <xm:sqref>Y265:Y287 I265:I287 R265:S287</xm:sqref>
        </x14:dataValidation>
        <x14:dataValidation type="list" allowBlank="1" showInputMessage="1" showErrorMessage="1" xr:uid="{00000000-0002-0000-0000-000014000000}">
          <x14:formula1>
            <xm:f>'C:\Users\PC\Desktop\Unificación matriz de activos y riesgo\[DTGIJ INVENTARIO DE ACTIVOS DE INFORMACIÓN 2024.xlsx]CONFIGURACIÓN'!#REF!</xm:f>
          </x14:formula1>
          <xm:sqref>Y288:Y295 I288:I295 R288:S295</xm:sqref>
        </x14:dataValidation>
        <x14:dataValidation type="list" allowBlank="1" showInputMessage="1" showErrorMessage="1" xr:uid="{00000000-0002-0000-0000-000015000000}">
          <x14:formula1>
            <xm:f>'C:\Users\PC\Desktop\Unificación matriz de activos y riesgo\1. Activos de información por Área-Proceso 2024\18. OK - Direcc de Polí de Drogas y Activi Relac\[Act de Informa DPDAR SEA SCFSQE Version Final 2024.xlsx]CONFIGURACIÓN'!#REF!</xm:f>
          </x14:formula1>
          <xm:sqref>Y314:Y327 R314:S327 I314:I327</xm:sqref>
        </x14:dataValidation>
        <x14:dataValidation type="list" allowBlank="1" showInputMessage="1" showErrorMessage="1" xr:uid="{00000000-0002-0000-0000-000016000000}">
          <x14:formula1>
            <xm:f>'C:\Users\PC\Downloads\[2. GSC INVENTARIO DE ACTIVOS DE INFORMACIÓN 2024_Actualizada.xlsx]CONFIGURACIÓN'!#REF!</xm:f>
          </x14:formula1>
          <xm:sqref>Y331:Y342 I331:I342 R331:S342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workbookViewId="0">
      <selection activeCell="F5" sqref="F5"/>
    </sheetView>
  </sheetViews>
  <sheetFormatPr defaultColWidth="9.140625" defaultRowHeight="15"/>
  <cols>
    <col min="1" max="1" width="48.5703125" bestFit="1" customWidth="1"/>
    <col min="2" max="2" width="34.7109375" customWidth="1"/>
    <col min="4" max="4" width="11.140625" customWidth="1"/>
    <col min="5" max="5" width="20.5703125" bestFit="1" customWidth="1"/>
    <col min="6" max="6" width="18.5703125" bestFit="1" customWidth="1"/>
  </cols>
  <sheetData>
    <row r="1" spans="1:6">
      <c r="A1" s="1" t="s">
        <v>1747</v>
      </c>
      <c r="B1" s="1" t="s">
        <v>1748</v>
      </c>
      <c r="C1" s="1" t="s">
        <v>1749</v>
      </c>
      <c r="D1" s="1" t="s">
        <v>1750</v>
      </c>
      <c r="E1" s="1" t="s">
        <v>24</v>
      </c>
      <c r="F1" s="1" t="s">
        <v>29</v>
      </c>
    </row>
    <row r="2" spans="1:6">
      <c r="A2" t="s">
        <v>192</v>
      </c>
      <c r="B2" t="s">
        <v>41</v>
      </c>
      <c r="C2" t="s">
        <v>47</v>
      </c>
      <c r="D2" t="s">
        <v>59</v>
      </c>
      <c r="E2" t="s">
        <v>51</v>
      </c>
      <c r="F2" t="s">
        <v>65</v>
      </c>
    </row>
    <row r="3" spans="1:6">
      <c r="A3" t="s">
        <v>38</v>
      </c>
      <c r="B3" t="s">
        <v>1751</v>
      </c>
      <c r="C3" t="s">
        <v>48</v>
      </c>
      <c r="D3" t="s">
        <v>49</v>
      </c>
      <c r="E3" t="s">
        <v>127</v>
      </c>
      <c r="F3" t="s">
        <v>460</v>
      </c>
    </row>
    <row r="4" spans="1:6">
      <c r="A4" t="s">
        <v>307</v>
      </c>
      <c r="B4" t="s">
        <v>1752</v>
      </c>
      <c r="C4" t="s">
        <v>125</v>
      </c>
      <c r="E4" t="s">
        <v>61</v>
      </c>
    </row>
    <row r="5" spans="1:6">
      <c r="A5" t="s">
        <v>996</v>
      </c>
      <c r="B5" t="s">
        <v>1753</v>
      </c>
    </row>
    <row r="6" spans="1:6">
      <c r="A6" t="s">
        <v>227</v>
      </c>
      <c r="B6" t="s">
        <v>1754</v>
      </c>
    </row>
    <row r="7" spans="1:6">
      <c r="A7" t="s">
        <v>1686</v>
      </c>
    </row>
    <row r="8" spans="1:6">
      <c r="A8" t="s">
        <v>397</v>
      </c>
    </row>
    <row r="9" spans="1:6">
      <c r="A9" t="s">
        <v>430</v>
      </c>
    </row>
    <row r="10" spans="1:6">
      <c r="A10" t="s">
        <v>765</v>
      </c>
    </row>
    <row r="11" spans="1:6">
      <c r="A11" t="s">
        <v>637</v>
      </c>
    </row>
    <row r="12" spans="1:6">
      <c r="A12" t="s">
        <v>117</v>
      </c>
    </row>
    <row r="13" spans="1:6">
      <c r="A13" t="s">
        <v>339</v>
      </c>
    </row>
    <row r="14" spans="1:6">
      <c r="A14" t="s">
        <v>322</v>
      </c>
    </row>
    <row r="15" spans="1:6">
      <c r="A15" t="s">
        <v>850</v>
      </c>
    </row>
    <row r="16" spans="1:6">
      <c r="A16" t="s">
        <v>1492</v>
      </c>
    </row>
    <row r="17" spans="1:1">
      <c r="A17" t="s">
        <v>1755</v>
      </c>
    </row>
    <row r="18" spans="1:1">
      <c r="A18" t="s">
        <v>1210</v>
      </c>
    </row>
    <row r="19" spans="1:1">
      <c r="A19" t="s">
        <v>559</v>
      </c>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70"/>
  <sheetViews>
    <sheetView zoomScale="70" zoomScaleNormal="70" workbookViewId="0">
      <selection activeCell="C3" sqref="C3"/>
    </sheetView>
  </sheetViews>
  <sheetFormatPr defaultColWidth="9.140625" defaultRowHeight="12"/>
  <cols>
    <col min="1" max="1" width="9.140625" style="11"/>
    <col min="2" max="2" width="23.7109375" style="6" customWidth="1"/>
    <col min="3" max="3" width="26.5703125" style="13" customWidth="1"/>
    <col min="4" max="4" width="18" style="13" customWidth="1"/>
    <col min="5" max="5" width="16.140625" style="13" customWidth="1"/>
    <col min="6" max="6" width="15.28515625" style="13" customWidth="1"/>
    <col min="7" max="7" width="9.140625" style="13" customWidth="1"/>
    <col min="8" max="8" width="12.85546875" style="13" bestFit="1" customWidth="1"/>
    <col min="9" max="9" width="15.140625" style="13" bestFit="1" customWidth="1"/>
    <col min="10" max="10" width="17" style="13" customWidth="1"/>
    <col min="11" max="11" width="17.7109375" style="13" customWidth="1"/>
    <col min="12" max="12" width="16.5703125" style="13" customWidth="1"/>
    <col min="13" max="13" width="12" style="13" customWidth="1"/>
    <col min="14" max="14" width="9.140625" style="13" customWidth="1"/>
    <col min="15" max="15" width="15" style="15" customWidth="1"/>
    <col min="16" max="16" width="17.140625" style="13" customWidth="1"/>
    <col min="17" max="17" width="16.85546875" style="13" customWidth="1"/>
    <col min="18" max="18" width="14.85546875" style="13" customWidth="1"/>
    <col min="19" max="19" width="17.7109375" style="13" customWidth="1"/>
    <col min="20" max="20" width="18.28515625" style="13" customWidth="1"/>
    <col min="21" max="21" width="14.42578125" style="6" customWidth="1"/>
    <col min="22" max="22" width="22.140625" style="6" customWidth="1"/>
    <col min="23" max="23" width="19.42578125" style="6" customWidth="1"/>
    <col min="24" max="24" width="15.7109375" style="6" customWidth="1"/>
    <col min="25" max="25" width="17.5703125" style="6" customWidth="1"/>
    <col min="26" max="26" width="22.140625" style="6" customWidth="1"/>
    <col min="27" max="27" width="20.28515625" style="6" customWidth="1"/>
    <col min="28" max="28" width="17.85546875" style="6" customWidth="1"/>
    <col min="29" max="29" width="22.140625" style="6" customWidth="1"/>
    <col min="30" max="30" width="18.140625" style="6" customWidth="1"/>
    <col min="31" max="31" width="15.28515625" style="6" customWidth="1"/>
    <col min="32" max="32" width="18.28515625" style="6" customWidth="1"/>
    <col min="33" max="33" width="16.85546875" style="6" customWidth="1"/>
    <col min="34" max="34" width="9.5703125" style="6" customWidth="1"/>
    <col min="35" max="38" width="9.5703125" style="6" hidden="1" customWidth="1"/>
    <col min="39" max="16384" width="9.140625" style="6"/>
  </cols>
  <sheetData>
    <row r="1" spans="1:37" customFormat="1" ht="75.75" thickBot="1">
      <c r="A1" s="389" t="s">
        <v>0</v>
      </c>
      <c r="B1" s="25" t="s">
        <v>1</v>
      </c>
      <c r="C1" s="29" t="s">
        <v>2</v>
      </c>
      <c r="D1" s="29" t="s">
        <v>3</v>
      </c>
      <c r="E1" s="28" t="s">
        <v>4</v>
      </c>
      <c r="F1" s="28" t="s">
        <v>5</v>
      </c>
      <c r="G1" s="28" t="s">
        <v>6</v>
      </c>
      <c r="H1" s="29" t="s">
        <v>7</v>
      </c>
      <c r="I1" s="29" t="s">
        <v>8</v>
      </c>
      <c r="J1" s="29" t="s">
        <v>9</v>
      </c>
      <c r="K1" s="28" t="s">
        <v>10</v>
      </c>
      <c r="L1" s="29" t="s">
        <v>11</v>
      </c>
      <c r="M1" s="29" t="s">
        <v>12</v>
      </c>
      <c r="N1" s="29" t="s">
        <v>13</v>
      </c>
      <c r="O1" s="93" t="s">
        <v>14</v>
      </c>
      <c r="P1" s="28" t="s">
        <v>15</v>
      </c>
      <c r="Q1" s="28" t="s">
        <v>16</v>
      </c>
      <c r="R1" s="28" t="s">
        <v>17</v>
      </c>
      <c r="S1" s="28" t="s">
        <v>18</v>
      </c>
      <c r="T1" s="28" t="s">
        <v>19</v>
      </c>
      <c r="U1" s="25" t="s">
        <v>20</v>
      </c>
      <c r="V1" s="25" t="s">
        <v>21</v>
      </c>
      <c r="W1" s="25" t="s">
        <v>22</v>
      </c>
      <c r="X1" s="25" t="s">
        <v>23</v>
      </c>
      <c r="Y1" s="25" t="s">
        <v>24</v>
      </c>
      <c r="Z1" s="25" t="s">
        <v>25</v>
      </c>
      <c r="AA1" s="25" t="s">
        <v>26</v>
      </c>
      <c r="AB1" s="25" t="s">
        <v>27</v>
      </c>
      <c r="AC1" s="25" t="s">
        <v>28</v>
      </c>
      <c r="AD1" s="25" t="s">
        <v>29</v>
      </c>
      <c r="AE1" s="25" t="s">
        <v>30</v>
      </c>
      <c r="AF1" s="25" t="s">
        <v>31</v>
      </c>
      <c r="AG1" s="25" t="s">
        <v>32</v>
      </c>
      <c r="AI1" s="476" t="s">
        <v>33</v>
      </c>
      <c r="AJ1" s="476" t="s">
        <v>34</v>
      </c>
      <c r="AK1" s="476" t="s">
        <v>35</v>
      </c>
    </row>
    <row r="2" spans="1:37" ht="127.5" customHeight="1">
      <c r="A2" s="292">
        <v>1</v>
      </c>
      <c r="B2" s="412" t="s">
        <v>1756</v>
      </c>
      <c r="C2" s="294" t="s">
        <v>1757</v>
      </c>
      <c r="D2" s="35" t="s">
        <v>38</v>
      </c>
      <c r="E2" s="285" t="s">
        <v>1378</v>
      </c>
      <c r="F2" s="35" t="s">
        <v>50</v>
      </c>
      <c r="G2" s="35" t="s">
        <v>50</v>
      </c>
      <c r="H2" s="40" t="s">
        <v>1758</v>
      </c>
      <c r="I2" s="35" t="s">
        <v>1754</v>
      </c>
      <c r="J2" s="35" t="s">
        <v>50</v>
      </c>
      <c r="K2" s="35" t="s">
        <v>50</v>
      </c>
      <c r="L2" s="35" t="s">
        <v>50</v>
      </c>
      <c r="M2" s="35" t="s">
        <v>50</v>
      </c>
      <c r="N2" s="35" t="s">
        <v>50</v>
      </c>
      <c r="O2" s="35" t="s">
        <v>50</v>
      </c>
      <c r="P2" s="35" t="s">
        <v>50</v>
      </c>
      <c r="Q2" s="35" t="s">
        <v>50</v>
      </c>
      <c r="R2" s="35" t="s">
        <v>125</v>
      </c>
      <c r="S2" s="35" t="s">
        <v>125</v>
      </c>
      <c r="T2" s="40" t="str">
        <f t="shared" ref="T2:T8" si="0">IF(Y2="PÚBLICA","Bajo", IF(Y2="PÚBLICA CLASIFICADA","Medio", "Alto"))</f>
        <v>Alto</v>
      </c>
      <c r="U2" s="40" t="str">
        <f t="shared" ref="U2:U8" si="1">IF(SUM(AI2,AJ2,AK2)=0, "Baja",IF(SUM(AI2,AJ2,AK2)&gt;=6,"Alta", "Media"))</f>
        <v>Alta</v>
      </c>
      <c r="V2" s="40" t="s">
        <v>49</v>
      </c>
      <c r="W2" s="40" t="s">
        <v>49</v>
      </c>
      <c r="X2" s="35" t="s">
        <v>50</v>
      </c>
      <c r="Y2" s="40" t="s">
        <v>61</v>
      </c>
      <c r="Z2" s="35" t="s">
        <v>50</v>
      </c>
      <c r="AA2" s="35" t="s">
        <v>1759</v>
      </c>
      <c r="AB2" s="94" t="s">
        <v>1760</v>
      </c>
      <c r="AC2" s="35" t="s">
        <v>1761</v>
      </c>
      <c r="AD2" s="35" t="s">
        <v>65</v>
      </c>
      <c r="AE2" s="35" t="s">
        <v>107</v>
      </c>
      <c r="AF2" s="35" t="s">
        <v>1762</v>
      </c>
      <c r="AG2" s="95" t="s">
        <v>1763</v>
      </c>
      <c r="AI2" s="11">
        <f t="shared" ref="AI2:AI3" si="2">IF(R2="Bajo",0,IF(R2="Medio",1, 3))</f>
        <v>3</v>
      </c>
      <c r="AJ2" s="11">
        <f t="shared" ref="AJ2:AJ3" si="3">IF(S2="Bajo",0,IF(S2="Medio",1, 3))</f>
        <v>3</v>
      </c>
      <c r="AK2" s="11">
        <f t="shared" ref="AK2:AK3" si="4">IF(T2="Bajo",0,IF(T2="Medio",1, 3))</f>
        <v>3</v>
      </c>
    </row>
    <row r="3" spans="1:37" ht="314.25" customHeight="1" thickBot="1">
      <c r="A3" s="292">
        <v>2</v>
      </c>
      <c r="B3" s="413" t="s">
        <v>1764</v>
      </c>
      <c r="C3" s="96" t="s">
        <v>1765</v>
      </c>
      <c r="D3" s="97" t="s">
        <v>38</v>
      </c>
      <c r="E3" s="98" t="s">
        <v>1378</v>
      </c>
      <c r="F3" s="97" t="s">
        <v>50</v>
      </c>
      <c r="G3" s="97" t="s">
        <v>50</v>
      </c>
      <c r="H3" s="99" t="s">
        <v>1758</v>
      </c>
      <c r="I3" s="97" t="s">
        <v>1751</v>
      </c>
      <c r="J3" s="97" t="s">
        <v>1766</v>
      </c>
      <c r="K3" s="97" t="s">
        <v>50</v>
      </c>
      <c r="L3" s="97" t="s">
        <v>50</v>
      </c>
      <c r="M3" s="99" t="s">
        <v>50</v>
      </c>
      <c r="N3" s="99" t="s">
        <v>50</v>
      </c>
      <c r="O3" s="99" t="s">
        <v>50</v>
      </c>
      <c r="P3" s="99" t="s">
        <v>50</v>
      </c>
      <c r="Q3" s="99" t="s">
        <v>50</v>
      </c>
      <c r="R3" s="97" t="s">
        <v>48</v>
      </c>
      <c r="S3" s="97" t="s">
        <v>48</v>
      </c>
      <c r="T3" s="99" t="str">
        <f t="shared" si="0"/>
        <v>Bajo</v>
      </c>
      <c r="U3" s="99" t="str">
        <f t="shared" si="1"/>
        <v>Media</v>
      </c>
      <c r="V3" s="97" t="s">
        <v>59</v>
      </c>
      <c r="W3" s="97" t="s">
        <v>59</v>
      </c>
      <c r="X3" s="97" t="s">
        <v>1767</v>
      </c>
      <c r="Y3" s="99" t="s">
        <v>51</v>
      </c>
      <c r="Z3" s="100" t="s">
        <v>50</v>
      </c>
      <c r="AA3" s="100" t="s">
        <v>50</v>
      </c>
      <c r="AB3" s="100" t="s">
        <v>50</v>
      </c>
      <c r="AC3" s="100" t="s">
        <v>50</v>
      </c>
      <c r="AD3" s="100" t="s">
        <v>50</v>
      </c>
      <c r="AE3" s="100" t="s">
        <v>50</v>
      </c>
      <c r="AF3" s="97" t="s">
        <v>1762</v>
      </c>
      <c r="AG3" s="101" t="s">
        <v>50</v>
      </c>
      <c r="AI3" s="11">
        <f t="shared" si="2"/>
        <v>1</v>
      </c>
      <c r="AJ3" s="11">
        <f t="shared" si="3"/>
        <v>1</v>
      </c>
      <c r="AK3" s="11">
        <f t="shared" si="4"/>
        <v>0</v>
      </c>
    </row>
    <row r="4" spans="1:37" ht="192">
      <c r="A4" s="292">
        <v>3</v>
      </c>
      <c r="B4" s="415" t="s">
        <v>1768</v>
      </c>
      <c r="C4" s="46" t="s">
        <v>1769</v>
      </c>
      <c r="D4" s="73" t="s">
        <v>117</v>
      </c>
      <c r="E4" s="74" t="s">
        <v>1770</v>
      </c>
      <c r="F4" s="75" t="s">
        <v>50</v>
      </c>
      <c r="G4" s="76" t="s">
        <v>50</v>
      </c>
      <c r="H4" s="77" t="s">
        <v>120</v>
      </c>
      <c r="I4" s="78" t="s">
        <v>1752</v>
      </c>
      <c r="J4" s="79" t="s">
        <v>1771</v>
      </c>
      <c r="K4" s="79" t="s">
        <v>122</v>
      </c>
      <c r="L4" s="80" t="s">
        <v>43</v>
      </c>
      <c r="M4" s="80"/>
      <c r="N4" s="80"/>
      <c r="O4" s="80" t="s">
        <v>44</v>
      </c>
      <c r="P4" s="80" t="s">
        <v>1772</v>
      </c>
      <c r="Q4" s="81" t="s">
        <v>1773</v>
      </c>
      <c r="R4" s="78" t="s">
        <v>125</v>
      </c>
      <c r="S4" s="78" t="s">
        <v>125</v>
      </c>
      <c r="T4" s="76" t="str">
        <f t="shared" si="0"/>
        <v>Medio</v>
      </c>
      <c r="U4" s="76" t="str">
        <f t="shared" si="1"/>
        <v>Baja</v>
      </c>
      <c r="V4" s="78" t="s">
        <v>59</v>
      </c>
      <c r="W4" s="78" t="s">
        <v>49</v>
      </c>
      <c r="X4" s="79" t="s">
        <v>1774</v>
      </c>
      <c r="Y4" s="82" t="s">
        <v>127</v>
      </c>
      <c r="Z4" s="77" t="s">
        <v>128</v>
      </c>
      <c r="AA4" s="83" t="s">
        <v>138</v>
      </c>
      <c r="AB4" s="77" t="s">
        <v>129</v>
      </c>
      <c r="AC4" s="77" t="s">
        <v>130</v>
      </c>
      <c r="AD4" s="83" t="s">
        <v>65</v>
      </c>
      <c r="AE4" s="83" t="s">
        <v>131</v>
      </c>
      <c r="AF4" s="76" t="s">
        <v>1775</v>
      </c>
      <c r="AG4" s="84" t="s">
        <v>50</v>
      </c>
    </row>
    <row r="5" spans="1:37" ht="192">
      <c r="A5" s="292">
        <v>4</v>
      </c>
      <c r="B5" s="416" t="s">
        <v>1776</v>
      </c>
      <c r="C5" s="18" t="s">
        <v>1777</v>
      </c>
      <c r="D5" s="645" t="s">
        <v>117</v>
      </c>
      <c r="E5" s="70" t="s">
        <v>1778</v>
      </c>
      <c r="F5" s="67" t="s">
        <v>50</v>
      </c>
      <c r="G5" s="20" t="s">
        <v>50</v>
      </c>
      <c r="H5" s="18" t="s">
        <v>154</v>
      </c>
      <c r="I5" s="68" t="s">
        <v>1752</v>
      </c>
      <c r="J5" s="19" t="s">
        <v>1771</v>
      </c>
      <c r="K5" s="19" t="s">
        <v>1779</v>
      </c>
      <c r="L5" s="22" t="s">
        <v>43</v>
      </c>
      <c r="M5" s="22"/>
      <c r="N5" s="22"/>
      <c r="O5" s="22" t="s">
        <v>44</v>
      </c>
      <c r="P5" s="22" t="s">
        <v>1772</v>
      </c>
      <c r="Q5" s="10" t="s">
        <v>1773</v>
      </c>
      <c r="R5" s="68" t="s">
        <v>125</v>
      </c>
      <c r="S5" s="68" t="s">
        <v>125</v>
      </c>
      <c r="T5" s="20" t="str">
        <f t="shared" si="0"/>
        <v>Medio</v>
      </c>
      <c r="U5" s="20" t="str">
        <f t="shared" si="1"/>
        <v>Baja</v>
      </c>
      <c r="V5" s="68" t="s">
        <v>59</v>
      </c>
      <c r="W5" s="68" t="s">
        <v>49</v>
      </c>
      <c r="X5" s="24" t="s">
        <v>161</v>
      </c>
      <c r="Y5" s="69" t="s">
        <v>127</v>
      </c>
      <c r="Z5" s="21" t="s">
        <v>128</v>
      </c>
      <c r="AA5" s="14" t="s">
        <v>138</v>
      </c>
      <c r="AB5" s="21" t="s">
        <v>129</v>
      </c>
      <c r="AC5" s="21" t="s">
        <v>130</v>
      </c>
      <c r="AD5" s="14" t="s">
        <v>65</v>
      </c>
      <c r="AE5" s="14" t="s">
        <v>131</v>
      </c>
      <c r="AF5" s="20" t="s">
        <v>1775</v>
      </c>
      <c r="AG5" s="646" t="s">
        <v>50</v>
      </c>
    </row>
    <row r="6" spans="1:37" ht="192.75" thickBot="1">
      <c r="A6" s="292">
        <v>5</v>
      </c>
      <c r="B6" s="417" t="s">
        <v>1780</v>
      </c>
      <c r="C6" s="85" t="s">
        <v>1781</v>
      </c>
      <c r="D6" s="647" t="s">
        <v>117</v>
      </c>
      <c r="E6" s="56" t="s">
        <v>1782</v>
      </c>
      <c r="F6" s="648" t="s">
        <v>50</v>
      </c>
      <c r="G6" s="649" t="s">
        <v>50</v>
      </c>
      <c r="H6" s="85" t="s">
        <v>1783</v>
      </c>
      <c r="I6" s="650" t="s">
        <v>1752</v>
      </c>
      <c r="J6" s="651" t="s">
        <v>1771</v>
      </c>
      <c r="K6" s="651" t="s">
        <v>1784</v>
      </c>
      <c r="L6" s="652" t="s">
        <v>43</v>
      </c>
      <c r="M6" s="652"/>
      <c r="N6" s="652"/>
      <c r="O6" s="652" t="s">
        <v>44</v>
      </c>
      <c r="P6" s="652" t="s">
        <v>1772</v>
      </c>
      <c r="Q6" s="653" t="s">
        <v>1773</v>
      </c>
      <c r="R6" s="650" t="s">
        <v>125</v>
      </c>
      <c r="S6" s="650" t="s">
        <v>125</v>
      </c>
      <c r="T6" s="649" t="str">
        <f t="shared" si="0"/>
        <v>Medio</v>
      </c>
      <c r="U6" s="649" t="str">
        <f t="shared" si="1"/>
        <v>Baja</v>
      </c>
      <c r="V6" s="650" t="s">
        <v>59</v>
      </c>
      <c r="W6" s="654" t="s">
        <v>59</v>
      </c>
      <c r="X6" s="655" t="s">
        <v>188</v>
      </c>
      <c r="Y6" s="656" t="s">
        <v>127</v>
      </c>
      <c r="Z6" s="657" t="s">
        <v>128</v>
      </c>
      <c r="AA6" s="658" t="s">
        <v>138</v>
      </c>
      <c r="AB6" s="657" t="s">
        <v>129</v>
      </c>
      <c r="AC6" s="657" t="s">
        <v>130</v>
      </c>
      <c r="AD6" s="658" t="s">
        <v>65</v>
      </c>
      <c r="AE6" s="658" t="s">
        <v>131</v>
      </c>
      <c r="AF6" s="649" t="s">
        <v>1775</v>
      </c>
      <c r="AG6" s="659" t="s">
        <v>50</v>
      </c>
    </row>
    <row r="7" spans="1:37" ht="72">
      <c r="A7" s="292">
        <v>6</v>
      </c>
      <c r="B7" s="418" t="s">
        <v>1785</v>
      </c>
      <c r="C7" s="660" t="s">
        <v>1786</v>
      </c>
      <c r="D7" s="215" t="s">
        <v>227</v>
      </c>
      <c r="E7" s="660" t="s">
        <v>1787</v>
      </c>
      <c r="F7" s="660" t="s">
        <v>50</v>
      </c>
      <c r="G7" s="660" t="s">
        <v>50</v>
      </c>
      <c r="H7" s="661" t="s">
        <v>195</v>
      </c>
      <c r="I7" s="215" t="s">
        <v>1752</v>
      </c>
      <c r="J7" s="662" t="s">
        <v>1766</v>
      </c>
      <c r="K7" s="663" t="s">
        <v>197</v>
      </c>
      <c r="L7" s="663" t="s">
        <v>43</v>
      </c>
      <c r="M7" s="660"/>
      <c r="N7" s="663"/>
      <c r="O7" s="664" t="s">
        <v>44</v>
      </c>
      <c r="P7" s="217" t="s">
        <v>1788</v>
      </c>
      <c r="Q7" s="215" t="s">
        <v>1773</v>
      </c>
      <c r="R7" s="215" t="s">
        <v>47</v>
      </c>
      <c r="S7" s="215" t="s">
        <v>47</v>
      </c>
      <c r="T7" s="215" t="str">
        <f t="shared" si="0"/>
        <v>Bajo</v>
      </c>
      <c r="U7" s="215" t="str">
        <f t="shared" si="1"/>
        <v>Baja</v>
      </c>
      <c r="V7" s="215" t="s">
        <v>49</v>
      </c>
      <c r="W7" s="215" t="s">
        <v>49</v>
      </c>
      <c r="X7" s="660" t="s">
        <v>50</v>
      </c>
      <c r="Y7" s="215" t="s">
        <v>51</v>
      </c>
      <c r="Z7" s="660" t="s">
        <v>50</v>
      </c>
      <c r="AA7" s="660" t="s">
        <v>50</v>
      </c>
      <c r="AB7" s="660" t="s">
        <v>50</v>
      </c>
      <c r="AC7" s="660" t="s">
        <v>50</v>
      </c>
      <c r="AD7" s="660" t="s">
        <v>50</v>
      </c>
      <c r="AE7" s="660" t="s">
        <v>50</v>
      </c>
      <c r="AF7" s="665" t="s">
        <v>1789</v>
      </c>
      <c r="AG7" s="666" t="s">
        <v>50</v>
      </c>
    </row>
    <row r="8" spans="1:37" ht="48.75" thickBot="1">
      <c r="A8" s="292">
        <v>7</v>
      </c>
      <c r="B8" s="419" t="s">
        <v>1790</v>
      </c>
      <c r="C8" s="108" t="s">
        <v>1791</v>
      </c>
      <c r="D8" s="667" t="s">
        <v>227</v>
      </c>
      <c r="E8" s="668" t="s">
        <v>1787</v>
      </c>
      <c r="F8" s="108" t="s">
        <v>50</v>
      </c>
      <c r="G8" s="108" t="s">
        <v>50</v>
      </c>
      <c r="H8" s="111" t="s">
        <v>195</v>
      </c>
      <c r="I8" s="667" t="s">
        <v>1752</v>
      </c>
      <c r="J8" s="112" t="s">
        <v>1766</v>
      </c>
      <c r="K8" s="669" t="s">
        <v>197</v>
      </c>
      <c r="L8" s="669" t="s">
        <v>43</v>
      </c>
      <c r="M8" s="668"/>
      <c r="N8" s="669"/>
      <c r="O8" s="670" t="s">
        <v>44</v>
      </c>
      <c r="P8" s="671" t="s">
        <v>1788</v>
      </c>
      <c r="Q8" s="667" t="s">
        <v>1773</v>
      </c>
      <c r="R8" s="667" t="s">
        <v>47</v>
      </c>
      <c r="S8" s="667" t="s">
        <v>47</v>
      </c>
      <c r="T8" s="667" t="str">
        <f t="shared" si="0"/>
        <v>Bajo</v>
      </c>
      <c r="U8" s="667" t="str">
        <f t="shared" si="1"/>
        <v>Baja</v>
      </c>
      <c r="V8" s="667" t="s">
        <v>49</v>
      </c>
      <c r="W8" s="667" t="s">
        <v>49</v>
      </c>
      <c r="X8" s="668" t="s">
        <v>50</v>
      </c>
      <c r="Y8" s="667" t="s">
        <v>51</v>
      </c>
      <c r="Z8" s="668" t="s">
        <v>50</v>
      </c>
      <c r="AA8" s="668" t="s">
        <v>50</v>
      </c>
      <c r="AB8" s="668" t="s">
        <v>50</v>
      </c>
      <c r="AC8" s="668" t="s">
        <v>50</v>
      </c>
      <c r="AD8" s="668" t="s">
        <v>50</v>
      </c>
      <c r="AE8" s="668" t="s">
        <v>50</v>
      </c>
      <c r="AF8" s="115" t="s">
        <v>1792</v>
      </c>
      <c r="AG8" s="672" t="s">
        <v>50</v>
      </c>
    </row>
    <row r="9" spans="1:37" ht="120.75" thickBot="1">
      <c r="A9" s="292">
        <v>8</v>
      </c>
      <c r="B9" s="420" t="s">
        <v>1793</v>
      </c>
      <c r="C9" s="163" t="s">
        <v>1794</v>
      </c>
      <c r="D9" s="164" t="s">
        <v>339</v>
      </c>
      <c r="E9" s="165" t="s">
        <v>340</v>
      </c>
      <c r="F9" s="166" t="s">
        <v>50</v>
      </c>
      <c r="G9" s="166" t="s">
        <v>50</v>
      </c>
      <c r="H9" s="167" t="s">
        <v>1795</v>
      </c>
      <c r="I9" s="168" t="s">
        <v>1754</v>
      </c>
      <c r="J9" s="169" t="s">
        <v>50</v>
      </c>
      <c r="K9" s="169" t="s">
        <v>50</v>
      </c>
      <c r="L9" s="169" t="s">
        <v>50</v>
      </c>
      <c r="M9" s="169" t="s">
        <v>50</v>
      </c>
      <c r="N9" s="169" t="s">
        <v>50</v>
      </c>
      <c r="O9" s="169" t="s">
        <v>50</v>
      </c>
      <c r="P9" s="169" t="s">
        <v>50</v>
      </c>
      <c r="Q9" s="169" t="s">
        <v>50</v>
      </c>
      <c r="R9" s="168" t="s">
        <v>125</v>
      </c>
      <c r="S9" s="168" t="s">
        <v>125</v>
      </c>
      <c r="T9" s="164" t="str">
        <f>IF(Y9="PÚBLICA","Bajo", IF(Y9="PÚBLICA CLASIFICADA","Medio", "Alto"))</f>
        <v>Alto</v>
      </c>
      <c r="U9" s="164" t="str">
        <f>IF(SUM(AI9,AJ9,AK9)=0, "Baja",IF(SUM(AI9,AJ9,AK9)&gt;=6,"Alta", "Media"))</f>
        <v>Baja</v>
      </c>
      <c r="V9" s="169" t="s">
        <v>49</v>
      </c>
      <c r="W9" s="169" t="s">
        <v>49</v>
      </c>
      <c r="X9" s="169" t="s">
        <v>50</v>
      </c>
      <c r="Y9" s="164" t="s">
        <v>61</v>
      </c>
      <c r="Z9" s="170" t="s">
        <v>138</v>
      </c>
      <c r="AA9" s="167" t="s">
        <v>392</v>
      </c>
      <c r="AB9" s="171" t="s">
        <v>393</v>
      </c>
      <c r="AC9" s="172" t="s">
        <v>1796</v>
      </c>
      <c r="AD9" s="172" t="s">
        <v>65</v>
      </c>
      <c r="AE9" s="172" t="s">
        <v>107</v>
      </c>
      <c r="AF9" s="173" t="s">
        <v>1797</v>
      </c>
      <c r="AG9" s="174" t="s">
        <v>138</v>
      </c>
    </row>
    <row r="10" spans="1:37" ht="120">
      <c r="A10" s="292">
        <v>9</v>
      </c>
      <c r="B10" s="421" t="s">
        <v>1798</v>
      </c>
      <c r="C10" s="40" t="s">
        <v>1799</v>
      </c>
      <c r="D10" s="212" t="s">
        <v>397</v>
      </c>
      <c r="E10" s="673" t="s">
        <v>1800</v>
      </c>
      <c r="F10" s="213" t="s">
        <v>50</v>
      </c>
      <c r="G10" s="213" t="s">
        <v>50</v>
      </c>
      <c r="H10" s="664" t="s">
        <v>1801</v>
      </c>
      <c r="I10" s="212" t="s">
        <v>1754</v>
      </c>
      <c r="J10" s="40" t="s">
        <v>1802</v>
      </c>
      <c r="K10" s="40" t="s">
        <v>138</v>
      </c>
      <c r="L10" s="40" t="s">
        <v>138</v>
      </c>
      <c r="M10" s="40"/>
      <c r="N10" s="40"/>
      <c r="O10" s="76"/>
      <c r="P10" s="40" t="s">
        <v>138</v>
      </c>
      <c r="Q10" s="40" t="s">
        <v>138</v>
      </c>
      <c r="R10" s="40" t="s">
        <v>125</v>
      </c>
      <c r="S10" s="40" t="s">
        <v>125</v>
      </c>
      <c r="T10" s="40" t="s">
        <v>125</v>
      </c>
      <c r="U10" s="40" t="s">
        <v>125</v>
      </c>
      <c r="V10" s="215" t="s">
        <v>59</v>
      </c>
      <c r="W10" s="215" t="s">
        <v>49</v>
      </c>
      <c r="X10" s="215" t="s">
        <v>1803</v>
      </c>
      <c r="Y10" s="215" t="s">
        <v>127</v>
      </c>
      <c r="Z10" s="660" t="s">
        <v>453</v>
      </c>
      <c r="AA10" s="215" t="s">
        <v>50</v>
      </c>
      <c r="AB10" s="660" t="s">
        <v>1804</v>
      </c>
      <c r="AC10" s="660" t="s">
        <v>1805</v>
      </c>
      <c r="AD10" s="215" t="s">
        <v>460</v>
      </c>
      <c r="AE10" s="215" t="s">
        <v>131</v>
      </c>
      <c r="AF10" s="40" t="s">
        <v>1806</v>
      </c>
      <c r="AG10" s="177" t="s">
        <v>50</v>
      </c>
    </row>
    <row r="11" spans="1:37" ht="216">
      <c r="A11" s="292">
        <v>10</v>
      </c>
      <c r="B11" s="409" t="s">
        <v>1807</v>
      </c>
      <c r="C11" s="9" t="s">
        <v>1808</v>
      </c>
      <c r="D11" s="143" t="s">
        <v>397</v>
      </c>
      <c r="E11" s="175" t="s">
        <v>1809</v>
      </c>
      <c r="F11" s="5" t="s">
        <v>50</v>
      </c>
      <c r="G11" s="5" t="s">
        <v>50</v>
      </c>
      <c r="H11" s="104" t="s">
        <v>1801</v>
      </c>
      <c r="I11" s="143" t="s">
        <v>1754</v>
      </c>
      <c r="J11" s="9" t="s">
        <v>1810</v>
      </c>
      <c r="K11" s="9" t="s">
        <v>138</v>
      </c>
      <c r="L11" s="9" t="s">
        <v>138</v>
      </c>
      <c r="M11" s="9"/>
      <c r="N11" s="9"/>
      <c r="O11" s="176"/>
      <c r="P11" s="9" t="s">
        <v>138</v>
      </c>
      <c r="Q11" s="9" t="s">
        <v>138</v>
      </c>
      <c r="R11" s="9" t="s">
        <v>125</v>
      </c>
      <c r="S11" s="9" t="s">
        <v>125</v>
      </c>
      <c r="T11" s="9" t="s">
        <v>125</v>
      </c>
      <c r="U11" s="9" t="s">
        <v>125</v>
      </c>
      <c r="V11" s="143" t="s">
        <v>59</v>
      </c>
      <c r="W11" s="143" t="s">
        <v>49</v>
      </c>
      <c r="X11" s="102" t="s">
        <v>1811</v>
      </c>
      <c r="Y11" s="102" t="s">
        <v>127</v>
      </c>
      <c r="Z11" s="103" t="s">
        <v>453</v>
      </c>
      <c r="AA11" s="102" t="s">
        <v>50</v>
      </c>
      <c r="AB11" s="103" t="s">
        <v>1804</v>
      </c>
      <c r="AC11" s="103" t="s">
        <v>1805</v>
      </c>
      <c r="AD11" s="102" t="s">
        <v>460</v>
      </c>
      <c r="AE11" s="102" t="s">
        <v>131</v>
      </c>
      <c r="AF11" s="9" t="s">
        <v>1806</v>
      </c>
      <c r="AG11" s="674" t="s">
        <v>50</v>
      </c>
    </row>
    <row r="12" spans="1:37" ht="156.75" thickBot="1">
      <c r="A12" s="292">
        <v>11</v>
      </c>
      <c r="B12" s="675" t="s">
        <v>1812</v>
      </c>
      <c r="C12" s="99" t="s">
        <v>1813</v>
      </c>
      <c r="D12" s="676" t="s">
        <v>397</v>
      </c>
      <c r="E12" s="677" t="s">
        <v>439</v>
      </c>
      <c r="F12" s="678" t="s">
        <v>50</v>
      </c>
      <c r="G12" s="678" t="s">
        <v>50</v>
      </c>
      <c r="H12" s="670" t="s">
        <v>1801</v>
      </c>
      <c r="I12" s="676" t="s">
        <v>1754</v>
      </c>
      <c r="J12" s="99" t="s">
        <v>1801</v>
      </c>
      <c r="K12" s="99" t="s">
        <v>138</v>
      </c>
      <c r="L12" s="99" t="s">
        <v>138</v>
      </c>
      <c r="M12" s="99"/>
      <c r="N12" s="99"/>
      <c r="O12" s="679"/>
      <c r="P12" s="99" t="s">
        <v>138</v>
      </c>
      <c r="Q12" s="99" t="s">
        <v>138</v>
      </c>
      <c r="R12" s="99" t="s">
        <v>125</v>
      </c>
      <c r="S12" s="99" t="s">
        <v>125</v>
      </c>
      <c r="T12" s="99" t="s">
        <v>125</v>
      </c>
      <c r="U12" s="99" t="s">
        <v>125</v>
      </c>
      <c r="V12" s="676" t="s">
        <v>59</v>
      </c>
      <c r="W12" s="676" t="s">
        <v>49</v>
      </c>
      <c r="X12" s="667" t="s">
        <v>1814</v>
      </c>
      <c r="Y12" s="667" t="s">
        <v>127</v>
      </c>
      <c r="Z12" s="668" t="s">
        <v>453</v>
      </c>
      <c r="AA12" s="667" t="s">
        <v>50</v>
      </c>
      <c r="AB12" s="668" t="s">
        <v>1815</v>
      </c>
      <c r="AC12" s="668" t="s">
        <v>1805</v>
      </c>
      <c r="AD12" s="100" t="s">
        <v>460</v>
      </c>
      <c r="AE12" s="100" t="s">
        <v>131</v>
      </c>
      <c r="AF12" s="99" t="s">
        <v>1806</v>
      </c>
      <c r="AG12" s="101" t="s">
        <v>50</v>
      </c>
    </row>
    <row r="13" spans="1:37" ht="156">
      <c r="A13" s="292">
        <v>12</v>
      </c>
      <c r="B13" s="402" t="s">
        <v>1816</v>
      </c>
      <c r="C13" s="294" t="s">
        <v>1817</v>
      </c>
      <c r="D13" s="40" t="s">
        <v>397</v>
      </c>
      <c r="E13" s="397" t="s">
        <v>1818</v>
      </c>
      <c r="F13" s="397" t="s">
        <v>50</v>
      </c>
      <c r="G13" s="213" t="s">
        <v>50</v>
      </c>
      <c r="H13" s="40" t="s">
        <v>1819</v>
      </c>
      <c r="I13" s="40" t="s">
        <v>1754</v>
      </c>
      <c r="J13" s="35" t="s">
        <v>50</v>
      </c>
      <c r="K13" s="35" t="s">
        <v>50</v>
      </c>
      <c r="L13" s="35" t="s">
        <v>50</v>
      </c>
      <c r="M13" s="35" t="s">
        <v>50</v>
      </c>
      <c r="N13" s="35" t="s">
        <v>50</v>
      </c>
      <c r="O13" s="35" t="s">
        <v>50</v>
      </c>
      <c r="P13" s="35" t="s">
        <v>50</v>
      </c>
      <c r="Q13" s="40" t="s">
        <v>50</v>
      </c>
      <c r="R13" s="40" t="s">
        <v>125</v>
      </c>
      <c r="S13" s="40" t="s">
        <v>125</v>
      </c>
      <c r="T13" s="40" t="str">
        <f t="shared" ref="T13:T20" si="5">IF(Y13="PÚBLICA","Bajo", IF(Y13="PÚBLICA CLASIFICADA","Medio", "Alto"))</f>
        <v>Medio</v>
      </c>
      <c r="U13" s="40" t="str">
        <f t="shared" ref="U13:U20" si="6">IF(SUM(AI13,AJ13,AK13)=0, "Baja",IF(SUM(AI13,AJ13,AK13)&gt;=6,"Alta", "Media"))</f>
        <v>Baja</v>
      </c>
      <c r="V13" s="40" t="s">
        <v>49</v>
      </c>
      <c r="W13" s="40" t="s">
        <v>49</v>
      </c>
      <c r="X13" s="35" t="s">
        <v>50</v>
      </c>
      <c r="Y13" s="40" t="s">
        <v>127</v>
      </c>
      <c r="Z13" s="40" t="s">
        <v>1820</v>
      </c>
      <c r="AA13" s="40" t="s">
        <v>50</v>
      </c>
      <c r="AB13" s="40" t="s">
        <v>586</v>
      </c>
      <c r="AC13" s="40" t="s">
        <v>1821</v>
      </c>
      <c r="AD13" s="40" t="s">
        <v>460</v>
      </c>
      <c r="AE13" s="40" t="s">
        <v>131</v>
      </c>
      <c r="AF13" s="388" t="s">
        <v>1822</v>
      </c>
      <c r="AG13" s="177" t="s">
        <v>50</v>
      </c>
    </row>
    <row r="14" spans="1:37" ht="72">
      <c r="A14" s="292">
        <v>13</v>
      </c>
      <c r="B14" s="403" t="s">
        <v>610</v>
      </c>
      <c r="C14" s="2" t="s">
        <v>1823</v>
      </c>
      <c r="D14" s="9" t="s">
        <v>397</v>
      </c>
      <c r="E14" s="142" t="s">
        <v>580</v>
      </c>
      <c r="F14" s="142" t="s">
        <v>50</v>
      </c>
      <c r="G14" s="5" t="s">
        <v>50</v>
      </c>
      <c r="H14" s="9" t="s">
        <v>1819</v>
      </c>
      <c r="I14" s="9" t="s">
        <v>1754</v>
      </c>
      <c r="J14" s="8" t="s">
        <v>50</v>
      </c>
      <c r="K14" s="8" t="s">
        <v>50</v>
      </c>
      <c r="L14" s="8" t="s">
        <v>50</v>
      </c>
      <c r="M14" s="8" t="s">
        <v>50</v>
      </c>
      <c r="N14" s="8" t="s">
        <v>50</v>
      </c>
      <c r="O14" s="8" t="s">
        <v>50</v>
      </c>
      <c r="P14" s="8" t="s">
        <v>50</v>
      </c>
      <c r="Q14" s="9" t="s">
        <v>50</v>
      </c>
      <c r="R14" s="9" t="s">
        <v>125</v>
      </c>
      <c r="S14" s="9" t="s">
        <v>125</v>
      </c>
      <c r="T14" s="9" t="str">
        <f t="shared" si="5"/>
        <v>Bajo</v>
      </c>
      <c r="U14" s="9" t="str">
        <f t="shared" si="6"/>
        <v>Baja</v>
      </c>
      <c r="V14" s="9" t="s">
        <v>49</v>
      </c>
      <c r="W14" s="9" t="s">
        <v>49</v>
      </c>
      <c r="X14" s="8" t="s">
        <v>50</v>
      </c>
      <c r="Y14" s="187" t="s">
        <v>51</v>
      </c>
      <c r="Z14" s="9" t="s">
        <v>50</v>
      </c>
      <c r="AA14" s="9" t="s">
        <v>50</v>
      </c>
      <c r="AB14" s="9" t="s">
        <v>50</v>
      </c>
      <c r="AC14" s="9" t="s">
        <v>1824</v>
      </c>
      <c r="AD14" s="9" t="s">
        <v>50</v>
      </c>
      <c r="AE14" s="9" t="s">
        <v>50</v>
      </c>
      <c r="AF14" s="12" t="s">
        <v>1822</v>
      </c>
      <c r="AG14" s="680" t="s">
        <v>50</v>
      </c>
    </row>
    <row r="15" spans="1:37" ht="72">
      <c r="A15" s="292">
        <v>14</v>
      </c>
      <c r="B15" s="403" t="s">
        <v>618</v>
      </c>
      <c r="C15" s="2" t="s">
        <v>1825</v>
      </c>
      <c r="D15" s="9" t="s">
        <v>397</v>
      </c>
      <c r="E15" s="142" t="s">
        <v>1826</v>
      </c>
      <c r="F15" s="142" t="s">
        <v>50</v>
      </c>
      <c r="G15" s="5" t="s">
        <v>50</v>
      </c>
      <c r="H15" s="9" t="s">
        <v>1819</v>
      </c>
      <c r="I15" s="9" t="s">
        <v>1754</v>
      </c>
      <c r="J15" s="8" t="s">
        <v>50</v>
      </c>
      <c r="K15" s="8" t="s">
        <v>50</v>
      </c>
      <c r="L15" s="8" t="s">
        <v>50</v>
      </c>
      <c r="M15" s="8" t="s">
        <v>50</v>
      </c>
      <c r="N15" s="8" t="s">
        <v>50</v>
      </c>
      <c r="O15" s="8" t="s">
        <v>50</v>
      </c>
      <c r="P15" s="8" t="s">
        <v>50</v>
      </c>
      <c r="Q15" s="9" t="s">
        <v>50</v>
      </c>
      <c r="R15" s="9" t="s">
        <v>125</v>
      </c>
      <c r="S15" s="9" t="s">
        <v>125</v>
      </c>
      <c r="T15" s="9" t="str">
        <f t="shared" si="5"/>
        <v>Bajo</v>
      </c>
      <c r="U15" s="9" t="str">
        <f t="shared" si="6"/>
        <v>Baja</v>
      </c>
      <c r="V15" s="9" t="s">
        <v>49</v>
      </c>
      <c r="W15" s="9" t="s">
        <v>49</v>
      </c>
      <c r="X15" s="8" t="s">
        <v>50</v>
      </c>
      <c r="Y15" s="187" t="s">
        <v>51</v>
      </c>
      <c r="Z15" s="9" t="s">
        <v>1827</v>
      </c>
      <c r="AA15" s="9" t="s">
        <v>50</v>
      </c>
      <c r="AB15" s="9" t="s">
        <v>50</v>
      </c>
      <c r="AC15" s="9" t="s">
        <v>1824</v>
      </c>
      <c r="AD15" s="9" t="s">
        <v>50</v>
      </c>
      <c r="AE15" s="9" t="s">
        <v>50</v>
      </c>
      <c r="AF15" s="12" t="s">
        <v>1828</v>
      </c>
      <c r="AG15" s="680" t="s">
        <v>50</v>
      </c>
    </row>
    <row r="16" spans="1:37" ht="409.5">
      <c r="A16" s="292">
        <v>15</v>
      </c>
      <c r="B16" s="403" t="s">
        <v>1829</v>
      </c>
      <c r="C16" s="2" t="s">
        <v>1830</v>
      </c>
      <c r="D16" s="9" t="s">
        <v>397</v>
      </c>
      <c r="E16" s="142" t="s">
        <v>580</v>
      </c>
      <c r="F16" s="142" t="s">
        <v>50</v>
      </c>
      <c r="G16" s="142" t="s">
        <v>50</v>
      </c>
      <c r="H16" s="9" t="s">
        <v>1819</v>
      </c>
      <c r="I16" s="9" t="s">
        <v>1754</v>
      </c>
      <c r="J16" s="8" t="s">
        <v>50</v>
      </c>
      <c r="K16" s="8" t="s">
        <v>50</v>
      </c>
      <c r="L16" s="8" t="s">
        <v>50</v>
      </c>
      <c r="M16" s="8" t="s">
        <v>50</v>
      </c>
      <c r="N16" s="8" t="s">
        <v>50</v>
      </c>
      <c r="O16" s="8" t="s">
        <v>50</v>
      </c>
      <c r="P16" s="8" t="s">
        <v>50</v>
      </c>
      <c r="Q16" s="9" t="s">
        <v>50</v>
      </c>
      <c r="R16" s="9" t="s">
        <v>125</v>
      </c>
      <c r="S16" s="9" t="s">
        <v>125</v>
      </c>
      <c r="T16" s="9" t="str">
        <f t="shared" si="5"/>
        <v>Alto</v>
      </c>
      <c r="U16" s="9" t="str">
        <f t="shared" si="6"/>
        <v>Baja</v>
      </c>
      <c r="V16" s="9" t="s">
        <v>49</v>
      </c>
      <c r="W16" s="9" t="s">
        <v>49</v>
      </c>
      <c r="X16" s="8" t="s">
        <v>50</v>
      </c>
      <c r="Y16" s="9" t="s">
        <v>61</v>
      </c>
      <c r="Z16" s="9" t="s">
        <v>50</v>
      </c>
      <c r="AA16" s="9" t="s">
        <v>1831</v>
      </c>
      <c r="AB16" s="9" t="s">
        <v>1832</v>
      </c>
      <c r="AC16" s="9" t="s">
        <v>1833</v>
      </c>
      <c r="AD16" s="9" t="s">
        <v>460</v>
      </c>
      <c r="AE16" s="9" t="s">
        <v>107</v>
      </c>
      <c r="AF16" s="12" t="s">
        <v>1822</v>
      </c>
      <c r="AG16" s="680" t="s">
        <v>50</v>
      </c>
    </row>
    <row r="17" spans="1:33" ht="156">
      <c r="A17" s="292">
        <v>16</v>
      </c>
      <c r="B17" s="403" t="s">
        <v>1834</v>
      </c>
      <c r="C17" s="2" t="s">
        <v>1835</v>
      </c>
      <c r="D17" s="9" t="s">
        <v>850</v>
      </c>
      <c r="E17" s="142" t="s">
        <v>1836</v>
      </c>
      <c r="F17" s="142" t="s">
        <v>50</v>
      </c>
      <c r="G17" s="142" t="s">
        <v>50</v>
      </c>
      <c r="H17" s="9" t="s">
        <v>1819</v>
      </c>
      <c r="I17" s="9" t="s">
        <v>1754</v>
      </c>
      <c r="J17" s="8" t="s">
        <v>50</v>
      </c>
      <c r="K17" s="8" t="s">
        <v>50</v>
      </c>
      <c r="L17" s="8" t="s">
        <v>50</v>
      </c>
      <c r="M17" s="8" t="s">
        <v>50</v>
      </c>
      <c r="N17" s="8" t="s">
        <v>50</v>
      </c>
      <c r="O17" s="8" t="s">
        <v>50</v>
      </c>
      <c r="P17" s="8" t="s">
        <v>50</v>
      </c>
      <c r="Q17" s="9" t="s">
        <v>50</v>
      </c>
      <c r="R17" s="9" t="s">
        <v>125</v>
      </c>
      <c r="S17" s="9" t="s">
        <v>125</v>
      </c>
      <c r="T17" s="9" t="str">
        <f t="shared" si="5"/>
        <v>Medio</v>
      </c>
      <c r="U17" s="9" t="str">
        <f t="shared" si="6"/>
        <v>Baja</v>
      </c>
      <c r="V17" s="9" t="s">
        <v>49</v>
      </c>
      <c r="W17" s="9" t="s">
        <v>49</v>
      </c>
      <c r="X17" s="8" t="s">
        <v>50</v>
      </c>
      <c r="Y17" s="9" t="s">
        <v>127</v>
      </c>
      <c r="Z17" s="9" t="s">
        <v>1820</v>
      </c>
      <c r="AA17" s="9" t="s">
        <v>50</v>
      </c>
      <c r="AB17" s="9" t="s">
        <v>586</v>
      </c>
      <c r="AC17" s="9" t="s">
        <v>1837</v>
      </c>
      <c r="AD17" s="9" t="s">
        <v>65</v>
      </c>
      <c r="AE17" s="9" t="s">
        <v>131</v>
      </c>
      <c r="AF17" s="12" t="s">
        <v>1822</v>
      </c>
      <c r="AG17" s="680" t="s">
        <v>50</v>
      </c>
    </row>
    <row r="18" spans="1:33" ht="84.75" thickBot="1">
      <c r="A18" s="292">
        <v>17</v>
      </c>
      <c r="B18" s="681" t="s">
        <v>1838</v>
      </c>
      <c r="C18" s="96" t="s">
        <v>1839</v>
      </c>
      <c r="D18" s="99" t="s">
        <v>397</v>
      </c>
      <c r="E18" s="682" t="s">
        <v>1840</v>
      </c>
      <c r="F18" s="682" t="s">
        <v>50</v>
      </c>
      <c r="G18" s="678" t="s">
        <v>50</v>
      </c>
      <c r="H18" s="99" t="s">
        <v>1819</v>
      </c>
      <c r="I18" s="99" t="s">
        <v>1754</v>
      </c>
      <c r="J18" s="97" t="s">
        <v>50</v>
      </c>
      <c r="K18" s="97" t="s">
        <v>50</v>
      </c>
      <c r="L18" s="97" t="s">
        <v>50</v>
      </c>
      <c r="M18" s="97" t="s">
        <v>50</v>
      </c>
      <c r="N18" s="97" t="s">
        <v>50</v>
      </c>
      <c r="O18" s="97" t="s">
        <v>50</v>
      </c>
      <c r="P18" s="97" t="s">
        <v>50</v>
      </c>
      <c r="Q18" s="99" t="s">
        <v>50</v>
      </c>
      <c r="R18" s="99" t="s">
        <v>125</v>
      </c>
      <c r="S18" s="99" t="s">
        <v>125</v>
      </c>
      <c r="T18" s="99" t="str">
        <f t="shared" si="5"/>
        <v>Bajo</v>
      </c>
      <c r="U18" s="99" t="str">
        <f t="shared" si="6"/>
        <v>Baja</v>
      </c>
      <c r="V18" s="99" t="s">
        <v>49</v>
      </c>
      <c r="W18" s="99" t="s">
        <v>49</v>
      </c>
      <c r="X18" s="99" t="s">
        <v>50</v>
      </c>
      <c r="Y18" s="99" t="s">
        <v>51</v>
      </c>
      <c r="Z18" s="99" t="s">
        <v>50</v>
      </c>
      <c r="AA18" s="99" t="s">
        <v>50</v>
      </c>
      <c r="AB18" s="99" t="s">
        <v>50</v>
      </c>
      <c r="AC18" s="99" t="s">
        <v>50</v>
      </c>
      <c r="AD18" s="99" t="s">
        <v>50</v>
      </c>
      <c r="AE18" s="99" t="s">
        <v>50</v>
      </c>
      <c r="AF18" s="100" t="s">
        <v>1822</v>
      </c>
      <c r="AG18" s="683" t="s">
        <v>50</v>
      </c>
    </row>
    <row r="19" spans="1:33" ht="48">
      <c r="A19" s="292">
        <v>18</v>
      </c>
      <c r="B19" s="422" t="s">
        <v>1841</v>
      </c>
      <c r="C19" s="204" t="s">
        <v>1842</v>
      </c>
      <c r="D19" s="212" t="s">
        <v>637</v>
      </c>
      <c r="E19" s="205" t="s">
        <v>638</v>
      </c>
      <c r="F19" s="40" t="s">
        <v>50</v>
      </c>
      <c r="G19" s="40" t="s">
        <v>50</v>
      </c>
      <c r="H19" s="206" t="s">
        <v>1843</v>
      </c>
      <c r="I19" s="212" t="s">
        <v>1752</v>
      </c>
      <c r="J19" s="35" t="s">
        <v>1766</v>
      </c>
      <c r="K19" s="207" t="s">
        <v>637</v>
      </c>
      <c r="L19" s="684" t="s">
        <v>43</v>
      </c>
      <c r="M19" s="208"/>
      <c r="N19" s="209"/>
      <c r="O19" s="210" t="s">
        <v>44</v>
      </c>
      <c r="P19" s="217" t="s">
        <v>1788</v>
      </c>
      <c r="Q19" s="207" t="s">
        <v>1844</v>
      </c>
      <c r="R19" s="212" t="s">
        <v>47</v>
      </c>
      <c r="S19" s="212" t="s">
        <v>125</v>
      </c>
      <c r="T19" s="40" t="str">
        <f t="shared" si="5"/>
        <v>Bajo</v>
      </c>
      <c r="U19" s="40" t="str">
        <f t="shared" si="6"/>
        <v>Baja</v>
      </c>
      <c r="V19" s="212" t="s">
        <v>49</v>
      </c>
      <c r="W19" s="212" t="s">
        <v>49</v>
      </c>
      <c r="X19" s="82" t="s">
        <v>50</v>
      </c>
      <c r="Y19" s="215" t="s">
        <v>51</v>
      </c>
      <c r="Z19" s="215" t="s">
        <v>50</v>
      </c>
      <c r="AA19" s="215" t="s">
        <v>50</v>
      </c>
      <c r="AB19" s="215" t="s">
        <v>50</v>
      </c>
      <c r="AC19" s="215" t="s">
        <v>50</v>
      </c>
      <c r="AD19" s="215" t="s">
        <v>50</v>
      </c>
      <c r="AE19" s="215" t="s">
        <v>50</v>
      </c>
      <c r="AF19" s="685" t="s">
        <v>1845</v>
      </c>
      <c r="AG19" s="211" t="s">
        <v>1846</v>
      </c>
    </row>
    <row r="20" spans="1:33" ht="48.75" thickBot="1">
      <c r="A20" s="292">
        <v>19</v>
      </c>
      <c r="B20" s="423" t="s">
        <v>1847</v>
      </c>
      <c r="C20" s="224" t="s">
        <v>1848</v>
      </c>
      <c r="D20" s="225" t="s">
        <v>637</v>
      </c>
      <c r="E20" s="226" t="s">
        <v>638</v>
      </c>
      <c r="F20" s="72" t="s">
        <v>50</v>
      </c>
      <c r="G20" s="72" t="s">
        <v>50</v>
      </c>
      <c r="H20" s="227" t="s">
        <v>1843</v>
      </c>
      <c r="I20" s="225" t="s">
        <v>1752</v>
      </c>
      <c r="J20" s="71" t="s">
        <v>1766</v>
      </c>
      <c r="K20" s="228" t="s">
        <v>637</v>
      </c>
      <c r="L20" s="229" t="s">
        <v>43</v>
      </c>
      <c r="M20" s="229"/>
      <c r="N20" s="230"/>
      <c r="O20" s="231" t="s">
        <v>44</v>
      </c>
      <c r="P20" s="232" t="s">
        <v>1788</v>
      </c>
      <c r="Q20" s="233" t="s">
        <v>1849</v>
      </c>
      <c r="R20" s="225" t="s">
        <v>47</v>
      </c>
      <c r="S20" s="225" t="s">
        <v>125</v>
      </c>
      <c r="T20" s="72" t="str">
        <f t="shared" si="5"/>
        <v>Bajo</v>
      </c>
      <c r="U20" s="72" t="str">
        <f t="shared" si="6"/>
        <v>Baja</v>
      </c>
      <c r="V20" s="225" t="s">
        <v>49</v>
      </c>
      <c r="W20" s="225" t="s">
        <v>49</v>
      </c>
      <c r="X20" s="234" t="s">
        <v>50</v>
      </c>
      <c r="Y20" s="235" t="s">
        <v>51</v>
      </c>
      <c r="Z20" s="235" t="s">
        <v>50</v>
      </c>
      <c r="AA20" s="235" t="s">
        <v>50</v>
      </c>
      <c r="AB20" s="235" t="s">
        <v>50</v>
      </c>
      <c r="AC20" s="235" t="s">
        <v>50</v>
      </c>
      <c r="AD20" s="235" t="s">
        <v>50</v>
      </c>
      <c r="AE20" s="235" t="s">
        <v>50</v>
      </c>
      <c r="AF20" s="236" t="s">
        <v>1850</v>
      </c>
      <c r="AG20" s="237" t="s">
        <v>1851</v>
      </c>
    </row>
    <row r="21" spans="1:33" ht="204.75" thickBot="1">
      <c r="A21" s="292">
        <v>20</v>
      </c>
      <c r="B21" s="166" t="s">
        <v>1852</v>
      </c>
      <c r="C21" s="170" t="s">
        <v>1853</v>
      </c>
      <c r="D21" s="218" t="s">
        <v>117</v>
      </c>
      <c r="E21" s="167" t="s">
        <v>695</v>
      </c>
      <c r="F21" s="164" t="s">
        <v>50</v>
      </c>
      <c r="G21" s="164" t="s">
        <v>50</v>
      </c>
      <c r="H21" s="170" t="s">
        <v>1854</v>
      </c>
      <c r="I21" s="218" t="s">
        <v>1752</v>
      </c>
      <c r="J21" s="167" t="s">
        <v>1766</v>
      </c>
      <c r="K21" s="170" t="s">
        <v>1855</v>
      </c>
      <c r="L21" s="170" t="s">
        <v>43</v>
      </c>
      <c r="M21" s="219"/>
      <c r="N21" s="219"/>
      <c r="O21" s="219" t="s">
        <v>44</v>
      </c>
      <c r="P21" s="220" t="s">
        <v>1788</v>
      </c>
      <c r="Q21" s="164" t="s">
        <v>1856</v>
      </c>
      <c r="R21" s="218" t="s">
        <v>48</v>
      </c>
      <c r="S21" s="218" t="s">
        <v>48</v>
      </c>
      <c r="T21" s="218" t="s">
        <v>48</v>
      </c>
      <c r="U21" s="218" t="s">
        <v>48</v>
      </c>
      <c r="V21" s="218" t="s">
        <v>49</v>
      </c>
      <c r="W21" s="218" t="s">
        <v>49</v>
      </c>
      <c r="X21" s="167" t="s">
        <v>50</v>
      </c>
      <c r="Y21" s="221" t="s">
        <v>51</v>
      </c>
      <c r="Z21" s="167" t="s">
        <v>50</v>
      </c>
      <c r="AA21" s="167" t="s">
        <v>50</v>
      </c>
      <c r="AB21" s="167" t="s">
        <v>50</v>
      </c>
      <c r="AC21" s="167" t="s">
        <v>50</v>
      </c>
      <c r="AD21" s="167" t="s">
        <v>50</v>
      </c>
      <c r="AE21" s="167" t="s">
        <v>50</v>
      </c>
      <c r="AF21" s="222" t="s">
        <v>1857</v>
      </c>
      <c r="AG21" s="223" t="s">
        <v>1858</v>
      </c>
    </row>
    <row r="22" spans="1:33" ht="180.75" thickBot="1">
      <c r="A22" s="292">
        <v>21</v>
      </c>
      <c r="B22" s="424" t="s">
        <v>1859</v>
      </c>
      <c r="C22" s="303" t="s">
        <v>1860</v>
      </c>
      <c r="D22" s="304" t="s">
        <v>850</v>
      </c>
      <c r="E22" s="304" t="s">
        <v>902</v>
      </c>
      <c r="F22" s="305" t="s">
        <v>50</v>
      </c>
      <c r="G22" s="305" t="s">
        <v>50</v>
      </c>
      <c r="H22" s="306" t="s">
        <v>853</v>
      </c>
      <c r="I22" s="307" t="s">
        <v>1752</v>
      </c>
      <c r="J22" s="307" t="s">
        <v>1766</v>
      </c>
      <c r="K22" s="308" t="s">
        <v>1861</v>
      </c>
      <c r="L22" s="307" t="s">
        <v>43</v>
      </c>
      <c r="M22" s="309"/>
      <c r="N22" s="310"/>
      <c r="O22" s="311" t="s">
        <v>44</v>
      </c>
      <c r="P22" s="312" t="s">
        <v>1788</v>
      </c>
      <c r="Q22" s="308" t="s">
        <v>1862</v>
      </c>
      <c r="R22" s="307" t="s">
        <v>47</v>
      </c>
      <c r="S22" s="307" t="s">
        <v>125</v>
      </c>
      <c r="T22" s="313" t="str">
        <f t="shared" ref="T22:T25" si="7">IF(Y22="PÚBLICA","Bajo", IF(Y22="PÚBLICA CLASIFICADA","Medio", "Alto"))</f>
        <v>Medio</v>
      </c>
      <c r="U22" s="313" t="str">
        <f t="shared" ref="U22:U25" si="8">IF(SUM(AI22,AJ22,AK22)=0, "Baja",IF(SUM(AI22,AJ22,AK22)&gt;=6,"Alta", "Media"))</f>
        <v>Baja</v>
      </c>
      <c r="V22" s="307" t="s">
        <v>59</v>
      </c>
      <c r="W22" s="307" t="s">
        <v>59</v>
      </c>
      <c r="X22" s="307" t="s">
        <v>1863</v>
      </c>
      <c r="Y22" s="313" t="s">
        <v>127</v>
      </c>
      <c r="Z22" s="314" t="s">
        <v>1864</v>
      </c>
      <c r="AA22" s="308" t="s">
        <v>138</v>
      </c>
      <c r="AB22" s="308" t="s">
        <v>1865</v>
      </c>
      <c r="AC22" s="308" t="s">
        <v>1218</v>
      </c>
      <c r="AD22" s="315" t="s">
        <v>65</v>
      </c>
      <c r="AE22" s="315" t="s">
        <v>131</v>
      </c>
      <c r="AF22" s="315" t="s">
        <v>1866</v>
      </c>
      <c r="AG22" s="316" t="s">
        <v>50</v>
      </c>
    </row>
    <row r="23" spans="1:33" ht="192">
      <c r="A23" s="292">
        <v>22</v>
      </c>
      <c r="B23" s="415" t="s">
        <v>1867</v>
      </c>
      <c r="C23" s="40" t="s">
        <v>1868</v>
      </c>
      <c r="D23" s="212" t="s">
        <v>117</v>
      </c>
      <c r="E23" s="35" t="s">
        <v>1770</v>
      </c>
      <c r="F23" s="40" t="s">
        <v>50</v>
      </c>
      <c r="G23" s="40" t="s">
        <v>50</v>
      </c>
      <c r="H23" s="686" t="s">
        <v>1869</v>
      </c>
      <c r="I23" s="212" t="s">
        <v>1752</v>
      </c>
      <c r="J23" s="35" t="s">
        <v>1766</v>
      </c>
      <c r="K23" s="35" t="s">
        <v>1870</v>
      </c>
      <c r="L23" s="217" t="s">
        <v>43</v>
      </c>
      <c r="M23" s="217"/>
      <c r="N23" s="217"/>
      <c r="O23" s="80" t="s">
        <v>44</v>
      </c>
      <c r="P23" s="217" t="s">
        <v>1788</v>
      </c>
      <c r="Q23" s="35" t="s">
        <v>1773</v>
      </c>
      <c r="R23" s="212" t="s">
        <v>125</v>
      </c>
      <c r="S23" s="212" t="s">
        <v>125</v>
      </c>
      <c r="T23" s="40" t="str">
        <f t="shared" si="7"/>
        <v>Medio</v>
      </c>
      <c r="U23" s="40" t="str">
        <f t="shared" si="8"/>
        <v>Baja</v>
      </c>
      <c r="V23" s="212" t="s">
        <v>59</v>
      </c>
      <c r="W23" s="212" t="s">
        <v>49</v>
      </c>
      <c r="X23" s="35" t="s">
        <v>1871</v>
      </c>
      <c r="Y23" s="687" t="s">
        <v>127</v>
      </c>
      <c r="Z23" s="688" t="s">
        <v>128</v>
      </c>
      <c r="AA23" s="689" t="s">
        <v>138</v>
      </c>
      <c r="AB23" s="688" t="s">
        <v>1872</v>
      </c>
      <c r="AC23" s="688" t="s">
        <v>885</v>
      </c>
      <c r="AD23" s="689" t="s">
        <v>460</v>
      </c>
      <c r="AE23" s="689" t="s">
        <v>131</v>
      </c>
      <c r="AF23" s="688" t="s">
        <v>1775</v>
      </c>
      <c r="AG23" s="301" t="s">
        <v>50</v>
      </c>
    </row>
    <row r="24" spans="1:33" ht="192">
      <c r="A24" s="292">
        <v>23</v>
      </c>
      <c r="B24" s="425" t="s">
        <v>1873</v>
      </c>
      <c r="C24" s="9" t="s">
        <v>1874</v>
      </c>
      <c r="D24" s="143" t="s">
        <v>117</v>
      </c>
      <c r="E24" s="8" t="s">
        <v>1778</v>
      </c>
      <c r="F24" s="9" t="s">
        <v>50</v>
      </c>
      <c r="G24" s="9" t="s">
        <v>50</v>
      </c>
      <c r="H24" s="690" t="s">
        <v>1869</v>
      </c>
      <c r="I24" s="143" t="s">
        <v>1752</v>
      </c>
      <c r="J24" s="8" t="s">
        <v>1766</v>
      </c>
      <c r="K24" s="8" t="s">
        <v>1875</v>
      </c>
      <c r="L24" s="691" t="s">
        <v>43</v>
      </c>
      <c r="M24" s="691"/>
      <c r="N24" s="691"/>
      <c r="O24" s="22" t="s">
        <v>44</v>
      </c>
      <c r="P24" s="691" t="s">
        <v>1788</v>
      </c>
      <c r="Q24" s="8" t="s">
        <v>1773</v>
      </c>
      <c r="R24" s="143" t="s">
        <v>125</v>
      </c>
      <c r="S24" s="143" t="s">
        <v>125</v>
      </c>
      <c r="T24" s="9" t="str">
        <f t="shared" si="7"/>
        <v>Medio</v>
      </c>
      <c r="U24" s="9" t="str">
        <f t="shared" si="8"/>
        <v>Baja</v>
      </c>
      <c r="V24" s="143" t="s">
        <v>59</v>
      </c>
      <c r="W24" s="143" t="s">
        <v>49</v>
      </c>
      <c r="X24" s="8" t="s">
        <v>1876</v>
      </c>
      <c r="Y24" s="692" t="s">
        <v>127</v>
      </c>
      <c r="Z24" s="693" t="s">
        <v>128</v>
      </c>
      <c r="AA24" s="694" t="s">
        <v>138</v>
      </c>
      <c r="AB24" s="693" t="s">
        <v>1872</v>
      </c>
      <c r="AC24" s="693" t="s">
        <v>885</v>
      </c>
      <c r="AD24" s="694" t="s">
        <v>460</v>
      </c>
      <c r="AE24" s="694" t="s">
        <v>131</v>
      </c>
      <c r="AF24" s="693" t="s">
        <v>1775</v>
      </c>
      <c r="AG24" s="695" t="s">
        <v>50</v>
      </c>
    </row>
    <row r="25" spans="1:33" ht="192.75" thickBot="1">
      <c r="A25" s="292">
        <v>24</v>
      </c>
      <c r="B25" s="696" t="s">
        <v>1877</v>
      </c>
      <c r="C25" s="697" t="s">
        <v>1878</v>
      </c>
      <c r="D25" s="676" t="s">
        <v>117</v>
      </c>
      <c r="E25" s="698" t="s">
        <v>1782</v>
      </c>
      <c r="F25" s="697" t="s">
        <v>50</v>
      </c>
      <c r="G25" s="697" t="s">
        <v>50</v>
      </c>
      <c r="H25" s="699" t="s">
        <v>1869</v>
      </c>
      <c r="I25" s="676" t="s">
        <v>1752</v>
      </c>
      <c r="J25" s="698" t="s">
        <v>1766</v>
      </c>
      <c r="K25" s="698" t="s">
        <v>1879</v>
      </c>
      <c r="L25" s="671" t="s">
        <v>43</v>
      </c>
      <c r="M25" s="671"/>
      <c r="N25" s="671"/>
      <c r="O25" s="652" t="s">
        <v>44</v>
      </c>
      <c r="P25" s="671" t="s">
        <v>1788</v>
      </c>
      <c r="Q25" s="698" t="s">
        <v>1773</v>
      </c>
      <c r="R25" s="676" t="s">
        <v>125</v>
      </c>
      <c r="S25" s="676" t="s">
        <v>125</v>
      </c>
      <c r="T25" s="697" t="str">
        <f t="shared" si="7"/>
        <v>Medio</v>
      </c>
      <c r="U25" s="697" t="str">
        <f t="shared" si="8"/>
        <v>Baja</v>
      </c>
      <c r="V25" s="676" t="s">
        <v>59</v>
      </c>
      <c r="W25" s="676" t="s">
        <v>49</v>
      </c>
      <c r="X25" s="698" t="s">
        <v>1880</v>
      </c>
      <c r="Y25" s="700" t="s">
        <v>127</v>
      </c>
      <c r="Z25" s="701" t="s">
        <v>128</v>
      </c>
      <c r="AA25" s="702" t="s">
        <v>138</v>
      </c>
      <c r="AB25" s="701" t="s">
        <v>1872</v>
      </c>
      <c r="AC25" s="701" t="s">
        <v>885</v>
      </c>
      <c r="AD25" s="702" t="s">
        <v>460</v>
      </c>
      <c r="AE25" s="702" t="s">
        <v>131</v>
      </c>
      <c r="AF25" s="701" t="s">
        <v>1775</v>
      </c>
      <c r="AG25" s="703" t="s">
        <v>50</v>
      </c>
    </row>
    <row r="26" spans="1:33" ht="96.75" thickBot="1">
      <c r="A26" s="292">
        <v>25</v>
      </c>
      <c r="B26" s="426" t="s">
        <v>1881</v>
      </c>
      <c r="C26" s="167" t="s">
        <v>1882</v>
      </c>
      <c r="D26" s="164" t="s">
        <v>117</v>
      </c>
      <c r="E26" s="325" t="s">
        <v>695</v>
      </c>
      <c r="F26" s="326" t="s">
        <v>50</v>
      </c>
      <c r="G26" s="326" t="s">
        <v>50</v>
      </c>
      <c r="H26" s="326" t="s">
        <v>987</v>
      </c>
      <c r="I26" s="327" t="s">
        <v>1754</v>
      </c>
      <c r="J26" s="328" t="s">
        <v>50</v>
      </c>
      <c r="K26" s="328" t="s">
        <v>50</v>
      </c>
      <c r="L26" s="328" t="s">
        <v>50</v>
      </c>
      <c r="M26" s="328" t="s">
        <v>50</v>
      </c>
      <c r="N26" s="328" t="s">
        <v>50</v>
      </c>
      <c r="O26" s="328" t="s">
        <v>50</v>
      </c>
      <c r="P26" s="328" t="s">
        <v>50</v>
      </c>
      <c r="Q26" s="328" t="s">
        <v>50</v>
      </c>
      <c r="R26" s="328" t="s">
        <v>125</v>
      </c>
      <c r="S26" s="328" t="s">
        <v>125</v>
      </c>
      <c r="T26" s="327" t="str">
        <f>IF(Y26="PÚBLICA","Bajo", IF(Y26="PÚBLICA CLASIFICADA","Medio", "Alto"))</f>
        <v>Alto</v>
      </c>
      <c r="U26" s="327" t="str">
        <f>IF(SUM(AI26,AJ26,AK26)=0, "Baja",IF(SUM(AI26,AJ26,AK26)&gt;=6,"Alta", "Media"))</f>
        <v>Baja</v>
      </c>
      <c r="V26" s="327" t="s">
        <v>49</v>
      </c>
      <c r="W26" s="327" t="s">
        <v>49</v>
      </c>
      <c r="X26" s="328" t="s">
        <v>50</v>
      </c>
      <c r="Y26" s="327" t="s">
        <v>61</v>
      </c>
      <c r="Z26" s="327" t="s">
        <v>50</v>
      </c>
      <c r="AA26" s="329" t="s">
        <v>952</v>
      </c>
      <c r="AB26" s="327" t="s">
        <v>1575</v>
      </c>
      <c r="AC26" s="330" t="s">
        <v>1883</v>
      </c>
      <c r="AD26" s="327" t="s">
        <v>460</v>
      </c>
      <c r="AE26" s="327" t="s">
        <v>107</v>
      </c>
      <c r="AF26" s="328" t="s">
        <v>1884</v>
      </c>
      <c r="AG26" s="331" t="s">
        <v>50</v>
      </c>
    </row>
    <row r="27" spans="1:33" ht="276">
      <c r="A27" s="292">
        <v>26</v>
      </c>
      <c r="B27" s="412" t="s">
        <v>1885</v>
      </c>
      <c r="C27" s="40" t="s">
        <v>1886</v>
      </c>
      <c r="D27" s="40" t="s">
        <v>996</v>
      </c>
      <c r="E27" s="215" t="s">
        <v>1887</v>
      </c>
      <c r="F27" s="40" t="s">
        <v>50</v>
      </c>
      <c r="G27" s="216" t="s">
        <v>50</v>
      </c>
      <c r="H27" s="40" t="s">
        <v>1888</v>
      </c>
      <c r="I27" s="40" t="s">
        <v>1752</v>
      </c>
      <c r="J27" s="40" t="s">
        <v>1766</v>
      </c>
      <c r="K27" s="215" t="s">
        <v>1889</v>
      </c>
      <c r="L27" s="40" t="s">
        <v>43</v>
      </c>
      <c r="M27" s="40"/>
      <c r="N27" s="40"/>
      <c r="O27" s="76" t="s">
        <v>44</v>
      </c>
      <c r="P27" s="217" t="s">
        <v>1788</v>
      </c>
      <c r="Q27" s="40" t="s">
        <v>1773</v>
      </c>
      <c r="R27" s="40" t="s">
        <v>125</v>
      </c>
      <c r="S27" s="40" t="s">
        <v>125</v>
      </c>
      <c r="T27" s="40" t="str">
        <f t="shared" ref="T27:T33" si="9">IF(Y27="PÚBLICA","Bajo", IF(Y27="PÚBLICA CLASIFICADA","Medio", "Alto"))</f>
        <v>Medio</v>
      </c>
      <c r="U27" s="40" t="str">
        <f t="shared" ref="U27:U33" si="10">IF(SUM(AI27,AJ27,AK27)=0, "Baja",IF(SUM(AI27,AJ27,AK27)&gt;=6,"Alta", "Media"))</f>
        <v>Baja</v>
      </c>
      <c r="V27" s="40" t="s">
        <v>59</v>
      </c>
      <c r="W27" s="40" t="s">
        <v>49</v>
      </c>
      <c r="X27" s="704" t="s">
        <v>1890</v>
      </c>
      <c r="Y27" s="40" t="s">
        <v>127</v>
      </c>
      <c r="Z27" s="46" t="s">
        <v>128</v>
      </c>
      <c r="AA27" s="46" t="s">
        <v>50</v>
      </c>
      <c r="AB27" s="46" t="s">
        <v>1891</v>
      </c>
      <c r="AC27" s="46" t="s">
        <v>1892</v>
      </c>
      <c r="AD27" s="284" t="s">
        <v>65</v>
      </c>
      <c r="AE27" s="46" t="s">
        <v>131</v>
      </c>
      <c r="AF27" s="704" t="s">
        <v>1893</v>
      </c>
      <c r="AG27" s="339" t="s">
        <v>50</v>
      </c>
    </row>
    <row r="28" spans="1:33" ht="120.75" thickBot="1">
      <c r="A28" s="292">
        <v>27</v>
      </c>
      <c r="B28" s="705" t="s">
        <v>1894</v>
      </c>
      <c r="C28" s="698" t="s">
        <v>1895</v>
      </c>
      <c r="D28" s="697" t="s">
        <v>996</v>
      </c>
      <c r="E28" s="667" t="s">
        <v>1887</v>
      </c>
      <c r="F28" s="706" t="s">
        <v>50</v>
      </c>
      <c r="G28" s="706" t="s">
        <v>50</v>
      </c>
      <c r="H28" s="697" t="s">
        <v>1888</v>
      </c>
      <c r="I28" s="697" t="s">
        <v>1751</v>
      </c>
      <c r="J28" s="697" t="s">
        <v>1896</v>
      </c>
      <c r="K28" s="698" t="s">
        <v>138</v>
      </c>
      <c r="L28" s="697" t="s">
        <v>138</v>
      </c>
      <c r="M28" s="697" t="s">
        <v>50</v>
      </c>
      <c r="N28" s="697" t="s">
        <v>50</v>
      </c>
      <c r="O28" s="697" t="s">
        <v>50</v>
      </c>
      <c r="P28" s="697" t="s">
        <v>50</v>
      </c>
      <c r="Q28" s="697" t="s">
        <v>50</v>
      </c>
      <c r="R28" s="697" t="s">
        <v>125</v>
      </c>
      <c r="S28" s="697" t="s">
        <v>125</v>
      </c>
      <c r="T28" s="697" t="str">
        <f t="shared" si="9"/>
        <v>Bajo</v>
      </c>
      <c r="U28" s="697" t="str">
        <f t="shared" si="10"/>
        <v>Baja</v>
      </c>
      <c r="V28" s="697" t="s">
        <v>49</v>
      </c>
      <c r="W28" s="697" t="s">
        <v>49</v>
      </c>
      <c r="X28" s="657" t="s">
        <v>50</v>
      </c>
      <c r="Y28" s="697" t="s">
        <v>51</v>
      </c>
      <c r="Z28" s="707" t="s">
        <v>50</v>
      </c>
      <c r="AA28" s="707" t="s">
        <v>50</v>
      </c>
      <c r="AB28" s="707" t="s">
        <v>50</v>
      </c>
      <c r="AC28" s="707" t="s">
        <v>50</v>
      </c>
      <c r="AD28" s="707" t="s">
        <v>50</v>
      </c>
      <c r="AE28" s="707" t="s">
        <v>50</v>
      </c>
      <c r="AF28" s="698" t="s">
        <v>1897</v>
      </c>
      <c r="AG28" s="708" t="s">
        <v>50</v>
      </c>
    </row>
    <row r="29" spans="1:33" ht="132.75" thickBot="1">
      <c r="A29" s="292">
        <v>28</v>
      </c>
      <c r="B29" s="166" t="s">
        <v>1090</v>
      </c>
      <c r="C29" s="342" t="s">
        <v>1898</v>
      </c>
      <c r="D29" s="343" t="s">
        <v>559</v>
      </c>
      <c r="E29" s="326" t="s">
        <v>1106</v>
      </c>
      <c r="F29" s="327" t="s">
        <v>50</v>
      </c>
      <c r="G29" s="327" t="s">
        <v>50</v>
      </c>
      <c r="H29" s="344" t="s">
        <v>1899</v>
      </c>
      <c r="I29" s="343" t="s">
        <v>1754</v>
      </c>
      <c r="J29" s="328" t="s">
        <v>50</v>
      </c>
      <c r="K29" s="328" t="s">
        <v>50</v>
      </c>
      <c r="L29" s="328" t="s">
        <v>50</v>
      </c>
      <c r="M29" s="328" t="s">
        <v>50</v>
      </c>
      <c r="N29" s="328" t="s">
        <v>50</v>
      </c>
      <c r="O29" s="328" t="s">
        <v>50</v>
      </c>
      <c r="P29" s="328" t="s">
        <v>50</v>
      </c>
      <c r="Q29" s="328" t="s">
        <v>50</v>
      </c>
      <c r="R29" s="328" t="s">
        <v>125</v>
      </c>
      <c r="S29" s="328" t="s">
        <v>125</v>
      </c>
      <c r="T29" s="327" t="str">
        <f t="shared" si="9"/>
        <v>Alto</v>
      </c>
      <c r="U29" s="327" t="str">
        <f t="shared" si="10"/>
        <v>Baja</v>
      </c>
      <c r="V29" s="327" t="s">
        <v>49</v>
      </c>
      <c r="W29" s="327" t="s">
        <v>49</v>
      </c>
      <c r="X29" s="329" t="s">
        <v>138</v>
      </c>
      <c r="Y29" s="345" t="s">
        <v>61</v>
      </c>
      <c r="Z29" s="329" t="s">
        <v>138</v>
      </c>
      <c r="AA29" s="329" t="s">
        <v>1900</v>
      </c>
      <c r="AB29" s="329" t="s">
        <v>1162</v>
      </c>
      <c r="AC29" s="329" t="s">
        <v>1901</v>
      </c>
      <c r="AD29" s="329" t="s">
        <v>460</v>
      </c>
      <c r="AE29" s="329" t="s">
        <v>1163</v>
      </c>
      <c r="AF29" s="346" t="s">
        <v>1902</v>
      </c>
      <c r="AG29" s="347" t="s">
        <v>50</v>
      </c>
    </row>
    <row r="30" spans="1:33" ht="132">
      <c r="A30" s="292">
        <v>29</v>
      </c>
      <c r="B30" s="415" t="s">
        <v>1239</v>
      </c>
      <c r="C30" s="40" t="s">
        <v>1903</v>
      </c>
      <c r="D30" s="212" t="s">
        <v>1210</v>
      </c>
      <c r="E30" s="709" t="s">
        <v>1262</v>
      </c>
      <c r="F30" s="40" t="s">
        <v>138</v>
      </c>
      <c r="G30" s="40" t="s">
        <v>138</v>
      </c>
      <c r="H30" s="40" t="s">
        <v>1904</v>
      </c>
      <c r="I30" s="212" t="s">
        <v>1754</v>
      </c>
      <c r="J30" s="35" t="s">
        <v>50</v>
      </c>
      <c r="K30" s="35" t="s">
        <v>50</v>
      </c>
      <c r="L30" s="35" t="s">
        <v>50</v>
      </c>
      <c r="M30" s="35" t="s">
        <v>50</v>
      </c>
      <c r="N30" s="35" t="s">
        <v>50</v>
      </c>
      <c r="O30" s="35" t="s">
        <v>50</v>
      </c>
      <c r="P30" s="35" t="s">
        <v>50</v>
      </c>
      <c r="Q30" s="35" t="s">
        <v>50</v>
      </c>
      <c r="R30" s="35" t="s">
        <v>125</v>
      </c>
      <c r="S30" s="35" t="s">
        <v>125</v>
      </c>
      <c r="T30" s="40" t="str">
        <f t="shared" si="9"/>
        <v>Medio</v>
      </c>
      <c r="U30" s="40" t="str">
        <f t="shared" si="10"/>
        <v>Baja</v>
      </c>
      <c r="V30" s="40" t="s">
        <v>49</v>
      </c>
      <c r="W30" s="40" t="s">
        <v>49</v>
      </c>
      <c r="X30" s="76" t="s">
        <v>138</v>
      </c>
      <c r="Y30" s="40" t="s">
        <v>127</v>
      </c>
      <c r="Z30" s="688" t="s">
        <v>1496</v>
      </c>
      <c r="AA30" s="688" t="s">
        <v>138</v>
      </c>
      <c r="AB30" s="688" t="s">
        <v>1575</v>
      </c>
      <c r="AC30" s="688" t="s">
        <v>1905</v>
      </c>
      <c r="AD30" s="689" t="s">
        <v>65</v>
      </c>
      <c r="AE30" s="689" t="s">
        <v>131</v>
      </c>
      <c r="AF30" s="688" t="s">
        <v>1906</v>
      </c>
      <c r="AG30" s="353" t="s">
        <v>138</v>
      </c>
    </row>
    <row r="31" spans="1:33" ht="132">
      <c r="A31" s="292">
        <v>30</v>
      </c>
      <c r="B31" s="416" t="s">
        <v>1907</v>
      </c>
      <c r="C31" s="468" t="s">
        <v>1908</v>
      </c>
      <c r="D31" s="143" t="s">
        <v>1210</v>
      </c>
      <c r="E31" s="710" t="s">
        <v>1288</v>
      </c>
      <c r="F31" s="9" t="s">
        <v>138</v>
      </c>
      <c r="G31" s="9" t="s">
        <v>138</v>
      </c>
      <c r="H31" s="9" t="s">
        <v>1904</v>
      </c>
      <c r="I31" s="143" t="s">
        <v>1754</v>
      </c>
      <c r="J31" s="8" t="s">
        <v>50</v>
      </c>
      <c r="K31" s="8" t="s">
        <v>50</v>
      </c>
      <c r="L31" s="8" t="s">
        <v>50</v>
      </c>
      <c r="M31" s="8" t="s">
        <v>50</v>
      </c>
      <c r="N31" s="8" t="s">
        <v>50</v>
      </c>
      <c r="O31" s="8" t="s">
        <v>50</v>
      </c>
      <c r="P31" s="8" t="s">
        <v>50</v>
      </c>
      <c r="Q31" s="8" t="s">
        <v>50</v>
      </c>
      <c r="R31" s="8" t="s">
        <v>125</v>
      </c>
      <c r="S31" s="8" t="s">
        <v>125</v>
      </c>
      <c r="T31" s="9" t="str">
        <f t="shared" si="9"/>
        <v>Medio</v>
      </c>
      <c r="U31" s="9" t="str">
        <f t="shared" si="10"/>
        <v>Baja</v>
      </c>
      <c r="V31" s="9" t="s">
        <v>49</v>
      </c>
      <c r="W31" s="9" t="s">
        <v>49</v>
      </c>
      <c r="X31" s="8" t="s">
        <v>50</v>
      </c>
      <c r="Y31" s="9" t="s">
        <v>127</v>
      </c>
      <c r="Z31" s="693" t="s">
        <v>453</v>
      </c>
      <c r="AA31" s="693" t="s">
        <v>138</v>
      </c>
      <c r="AB31" s="693" t="s">
        <v>1575</v>
      </c>
      <c r="AC31" s="693" t="s">
        <v>1909</v>
      </c>
      <c r="AD31" s="694" t="s">
        <v>65</v>
      </c>
      <c r="AE31" s="694" t="s">
        <v>131</v>
      </c>
      <c r="AF31" s="693" t="s">
        <v>1910</v>
      </c>
      <c r="AG31" s="711" t="s">
        <v>138</v>
      </c>
    </row>
    <row r="32" spans="1:33" ht="192">
      <c r="A32" s="292">
        <v>31</v>
      </c>
      <c r="B32" s="427" t="s">
        <v>1911</v>
      </c>
      <c r="C32" s="468" t="s">
        <v>1912</v>
      </c>
      <c r="D32" s="143" t="s">
        <v>1210</v>
      </c>
      <c r="E32" s="710" t="s">
        <v>1288</v>
      </c>
      <c r="F32" s="9" t="s">
        <v>138</v>
      </c>
      <c r="G32" s="9" t="s">
        <v>138</v>
      </c>
      <c r="H32" s="9" t="s">
        <v>1239</v>
      </c>
      <c r="I32" s="143" t="s">
        <v>1751</v>
      </c>
      <c r="J32" s="9" t="s">
        <v>1766</v>
      </c>
      <c r="K32" s="9" t="s">
        <v>138</v>
      </c>
      <c r="L32" s="9" t="s">
        <v>138</v>
      </c>
      <c r="M32" s="9" t="s">
        <v>50</v>
      </c>
      <c r="N32" s="9" t="s">
        <v>50</v>
      </c>
      <c r="O32" s="9" t="s">
        <v>50</v>
      </c>
      <c r="P32" s="9" t="s">
        <v>50</v>
      </c>
      <c r="Q32" s="9" t="s">
        <v>50</v>
      </c>
      <c r="R32" s="9" t="s">
        <v>125</v>
      </c>
      <c r="S32" s="9" t="s">
        <v>125</v>
      </c>
      <c r="T32" s="9" t="str">
        <f t="shared" si="9"/>
        <v>Bajo</v>
      </c>
      <c r="U32" s="9" t="str">
        <f t="shared" si="10"/>
        <v>Baja</v>
      </c>
      <c r="V32" s="143" t="s">
        <v>49</v>
      </c>
      <c r="W32" s="143" t="s">
        <v>49</v>
      </c>
      <c r="X32" s="9" t="s">
        <v>138</v>
      </c>
      <c r="Y32" s="9" t="s">
        <v>51</v>
      </c>
      <c r="Z32" s="12" t="s">
        <v>50</v>
      </c>
      <c r="AA32" s="12" t="s">
        <v>50</v>
      </c>
      <c r="AB32" s="12" t="s">
        <v>50</v>
      </c>
      <c r="AC32" s="12" t="s">
        <v>50</v>
      </c>
      <c r="AD32" s="12" t="s">
        <v>50</v>
      </c>
      <c r="AE32" s="12" t="s">
        <v>50</v>
      </c>
      <c r="AF32" s="9" t="s">
        <v>1910</v>
      </c>
      <c r="AG32" s="674" t="s">
        <v>50</v>
      </c>
    </row>
    <row r="33" spans="1:33" ht="132.75" thickBot="1">
      <c r="A33" s="292">
        <v>32</v>
      </c>
      <c r="B33" s="428" t="s">
        <v>1913</v>
      </c>
      <c r="C33" s="302" t="s">
        <v>1914</v>
      </c>
      <c r="D33" s="676" t="s">
        <v>1210</v>
      </c>
      <c r="E33" s="712" t="s">
        <v>1262</v>
      </c>
      <c r="F33" s="697" t="s">
        <v>138</v>
      </c>
      <c r="G33" s="697" t="s">
        <v>138</v>
      </c>
      <c r="H33" s="697" t="s">
        <v>1239</v>
      </c>
      <c r="I33" s="676" t="s">
        <v>1751</v>
      </c>
      <c r="J33" s="697" t="s">
        <v>1766</v>
      </c>
      <c r="K33" s="697" t="s">
        <v>138</v>
      </c>
      <c r="L33" s="697" t="s">
        <v>138</v>
      </c>
      <c r="M33" s="697" t="s">
        <v>50</v>
      </c>
      <c r="N33" s="697" t="s">
        <v>50</v>
      </c>
      <c r="O33" s="697" t="s">
        <v>50</v>
      </c>
      <c r="P33" s="697" t="s">
        <v>50</v>
      </c>
      <c r="Q33" s="697" t="s">
        <v>50</v>
      </c>
      <c r="R33" s="697" t="s">
        <v>125</v>
      </c>
      <c r="S33" s="697" t="s">
        <v>125</v>
      </c>
      <c r="T33" s="697" t="str">
        <f t="shared" si="9"/>
        <v>Bajo</v>
      </c>
      <c r="U33" s="697" t="str">
        <f t="shared" si="10"/>
        <v>Baja</v>
      </c>
      <c r="V33" s="676" t="s">
        <v>49</v>
      </c>
      <c r="W33" s="676" t="s">
        <v>49</v>
      </c>
      <c r="X33" s="697" t="s">
        <v>138</v>
      </c>
      <c r="Y33" s="697" t="s">
        <v>51</v>
      </c>
      <c r="Z33" s="707" t="s">
        <v>50</v>
      </c>
      <c r="AA33" s="707" t="s">
        <v>50</v>
      </c>
      <c r="AB33" s="707" t="s">
        <v>50</v>
      </c>
      <c r="AC33" s="707" t="s">
        <v>50</v>
      </c>
      <c r="AD33" s="707" t="s">
        <v>50</v>
      </c>
      <c r="AE33" s="707" t="s">
        <v>50</v>
      </c>
      <c r="AF33" s="697" t="s">
        <v>1915</v>
      </c>
      <c r="AG33" s="708" t="s">
        <v>50</v>
      </c>
    </row>
    <row r="34" spans="1:33" ht="96">
      <c r="A34" s="292">
        <v>33</v>
      </c>
      <c r="B34" s="412" t="s">
        <v>1916</v>
      </c>
      <c r="C34" s="294" t="s">
        <v>1917</v>
      </c>
      <c r="D34" s="713" t="s">
        <v>1334</v>
      </c>
      <c r="E34" s="713" t="s">
        <v>1335</v>
      </c>
      <c r="F34" s="397" t="s">
        <v>50</v>
      </c>
      <c r="G34" s="397" t="s">
        <v>50</v>
      </c>
      <c r="H34" s="40" t="s">
        <v>1918</v>
      </c>
      <c r="I34" s="35" t="s">
        <v>1752</v>
      </c>
      <c r="J34" s="35" t="s">
        <v>1766</v>
      </c>
      <c r="K34" s="35" t="s">
        <v>1919</v>
      </c>
      <c r="L34" s="35" t="s">
        <v>43</v>
      </c>
      <c r="M34" s="35"/>
      <c r="N34" s="35"/>
      <c r="O34" s="81" t="s">
        <v>44</v>
      </c>
      <c r="P34" s="217" t="s">
        <v>1788</v>
      </c>
      <c r="Q34" s="35" t="s">
        <v>1773</v>
      </c>
      <c r="R34" s="35" t="s">
        <v>125</v>
      </c>
      <c r="S34" s="35" t="s">
        <v>48</v>
      </c>
      <c r="T34" s="40" t="str">
        <f>IF(Y34="PÚBLICA","Bajo", IF(Y34="PÚBLICA CLASIFICADA","Medio", "Alto"))</f>
        <v>Alto</v>
      </c>
      <c r="U34" s="40" t="str">
        <f>IF(SUM(AI34,AJ34,AK34)=0, "Baja",IF(SUM(AI34,AJ34,AK34)&gt;=6,"Alta", "Media"))</f>
        <v>Baja</v>
      </c>
      <c r="V34" s="35" t="s">
        <v>59</v>
      </c>
      <c r="W34" s="35" t="s">
        <v>49</v>
      </c>
      <c r="X34" s="35" t="s">
        <v>1349</v>
      </c>
      <c r="Y34" s="40" t="s">
        <v>61</v>
      </c>
      <c r="Z34" s="35" t="s">
        <v>50</v>
      </c>
      <c r="AA34" s="40" t="s">
        <v>1920</v>
      </c>
      <c r="AB34" s="35" t="s">
        <v>1921</v>
      </c>
      <c r="AC34" s="40" t="s">
        <v>1342</v>
      </c>
      <c r="AD34" s="40" t="s">
        <v>460</v>
      </c>
      <c r="AE34" s="40" t="s">
        <v>107</v>
      </c>
      <c r="AF34" s="94" t="s">
        <v>1922</v>
      </c>
      <c r="AG34" s="45" t="s">
        <v>1923</v>
      </c>
    </row>
    <row r="35" spans="1:33" ht="84.75" thickBot="1">
      <c r="A35" s="292">
        <v>34</v>
      </c>
      <c r="B35" s="413" t="s">
        <v>1336</v>
      </c>
      <c r="C35" s="714" t="s">
        <v>1924</v>
      </c>
      <c r="D35" s="715" t="s">
        <v>1334</v>
      </c>
      <c r="E35" s="715" t="s">
        <v>1335</v>
      </c>
      <c r="F35" s="682" t="s">
        <v>50</v>
      </c>
      <c r="G35" s="682" t="s">
        <v>50</v>
      </c>
      <c r="H35" s="698" t="s">
        <v>1925</v>
      </c>
      <c r="I35" s="698" t="s">
        <v>1754</v>
      </c>
      <c r="J35" s="698" t="s">
        <v>50</v>
      </c>
      <c r="K35" s="698" t="s">
        <v>50</v>
      </c>
      <c r="L35" s="698" t="s">
        <v>50</v>
      </c>
      <c r="M35" s="698" t="s">
        <v>50</v>
      </c>
      <c r="N35" s="698" t="s">
        <v>50</v>
      </c>
      <c r="O35" s="698" t="s">
        <v>50</v>
      </c>
      <c r="P35" s="698" t="s">
        <v>50</v>
      </c>
      <c r="Q35" s="698" t="s">
        <v>50</v>
      </c>
      <c r="R35" s="698" t="s">
        <v>125</v>
      </c>
      <c r="S35" s="698" t="s">
        <v>125</v>
      </c>
      <c r="T35" s="697" t="str">
        <f>IF(Y35="PÚBLICA","Bajo", IF(Y35="PÚBLICA CLASIFICADA","Medio", "Alto"))</f>
        <v>Alto</v>
      </c>
      <c r="U35" s="697" t="str">
        <f>IF(SUM(AI35,AJ35,AK35)=0, "Baja",IF(SUM(AI35,AJ35,AK35)&gt;=6,"Alta", "Media"))</f>
        <v>Baja</v>
      </c>
      <c r="V35" s="698" t="s">
        <v>49</v>
      </c>
      <c r="W35" s="698" t="s">
        <v>49</v>
      </c>
      <c r="X35" s="716" t="s">
        <v>50</v>
      </c>
      <c r="Y35" s="698" t="s">
        <v>61</v>
      </c>
      <c r="Z35" s="698" t="s">
        <v>50</v>
      </c>
      <c r="AA35" s="698" t="s">
        <v>1920</v>
      </c>
      <c r="AB35" s="698" t="s">
        <v>1921</v>
      </c>
      <c r="AC35" s="716" t="s">
        <v>1926</v>
      </c>
      <c r="AD35" s="698" t="s">
        <v>460</v>
      </c>
      <c r="AE35" s="698" t="s">
        <v>107</v>
      </c>
      <c r="AF35" s="717" t="s">
        <v>1927</v>
      </c>
      <c r="AG35" s="718" t="s">
        <v>50</v>
      </c>
    </row>
    <row r="36" spans="1:33" ht="108.75" thickBot="1">
      <c r="A36" s="292">
        <v>35</v>
      </c>
      <c r="B36" s="420" t="s">
        <v>1928</v>
      </c>
      <c r="C36" s="361" t="s">
        <v>1929</v>
      </c>
      <c r="D36" s="328" t="s">
        <v>322</v>
      </c>
      <c r="E36" s="328" t="s">
        <v>1354</v>
      </c>
      <c r="F36" s="166" t="s">
        <v>50</v>
      </c>
      <c r="G36" s="166" t="s">
        <v>50</v>
      </c>
      <c r="H36" s="327" t="s">
        <v>1355</v>
      </c>
      <c r="I36" s="328" t="s">
        <v>1752</v>
      </c>
      <c r="J36" s="328" t="s">
        <v>1766</v>
      </c>
      <c r="K36" s="328" t="s">
        <v>322</v>
      </c>
      <c r="L36" s="328" t="s">
        <v>43</v>
      </c>
      <c r="M36" s="326"/>
      <c r="N36" s="326"/>
      <c r="O36" s="362" t="s">
        <v>44</v>
      </c>
      <c r="P36" s="363" t="s">
        <v>1788</v>
      </c>
      <c r="Q36" s="327" t="s">
        <v>1930</v>
      </c>
      <c r="R36" s="328" t="s">
        <v>48</v>
      </c>
      <c r="S36" s="328" t="s">
        <v>125</v>
      </c>
      <c r="T36" s="327" t="str">
        <f>IF(Y36="PÚBLICA","Bajo", IF(Y36="PÚBLICA CLASIFICADA","Medio", "Alto"))</f>
        <v>Medio</v>
      </c>
      <c r="U36" s="327" t="str">
        <f>IF(SUM(AI36,AJ36,AK36)=0, "Baja",IF(SUM(AI36,AJ36,AK36)&gt;=6,"Alta", "Media"))</f>
        <v>Baja</v>
      </c>
      <c r="V36" s="328" t="s">
        <v>59</v>
      </c>
      <c r="W36" s="328" t="s">
        <v>49</v>
      </c>
      <c r="X36" s="328" t="s">
        <v>1931</v>
      </c>
      <c r="Y36" s="327" t="s">
        <v>127</v>
      </c>
      <c r="Z36" s="364" t="s">
        <v>1932</v>
      </c>
      <c r="AA36" s="328" t="s">
        <v>50</v>
      </c>
      <c r="AB36" s="328" t="s">
        <v>1359</v>
      </c>
      <c r="AC36" s="328" t="s">
        <v>1360</v>
      </c>
      <c r="AD36" s="330" t="s">
        <v>65</v>
      </c>
      <c r="AE36" s="363" t="s">
        <v>131</v>
      </c>
      <c r="AF36" s="363" t="s">
        <v>1933</v>
      </c>
      <c r="AG36" s="365" t="s">
        <v>50</v>
      </c>
    </row>
    <row r="37" spans="1:33" ht="408">
      <c r="A37" s="292">
        <v>36</v>
      </c>
      <c r="B37" s="401" t="s">
        <v>1934</v>
      </c>
      <c r="C37" s="295" t="s">
        <v>1935</v>
      </c>
      <c r="D37" s="40" t="s">
        <v>38</v>
      </c>
      <c r="E37" s="216" t="s">
        <v>1378</v>
      </c>
      <c r="F37" s="213" t="s">
        <v>50</v>
      </c>
      <c r="G37" s="213" t="s">
        <v>50</v>
      </c>
      <c r="H37" s="213" t="s">
        <v>1379</v>
      </c>
      <c r="I37" s="40" t="s">
        <v>1752</v>
      </c>
      <c r="J37" s="213" t="s">
        <v>1766</v>
      </c>
      <c r="K37" s="213" t="s">
        <v>1936</v>
      </c>
      <c r="L37" s="213" t="s">
        <v>43</v>
      </c>
      <c r="M37" s="719"/>
      <c r="N37" s="213"/>
      <c r="O37" s="214" t="s">
        <v>44</v>
      </c>
      <c r="P37" s="217" t="s">
        <v>1788</v>
      </c>
      <c r="Q37" s="719" t="s">
        <v>1937</v>
      </c>
      <c r="R37" s="40" t="s">
        <v>48</v>
      </c>
      <c r="S37" s="40" t="s">
        <v>125</v>
      </c>
      <c r="T37" s="40" t="str">
        <f t="shared" ref="T37:T54" si="11">IF(Y37="PÚBLICA","Bajo", IF(Y37="PÚBLICA CLASIFICADA","Medio", "Alto"))</f>
        <v>Medio</v>
      </c>
      <c r="U37" s="40" t="str">
        <f t="shared" ref="U37:U54" si="12">IF(SUM(AI37,AJ37,AK37)=0, "Baja",IF(SUM(AI37,AJ37,AK37)&gt;=6,"Alta", "Media"))</f>
        <v>Baja</v>
      </c>
      <c r="V37" s="35" t="s">
        <v>49</v>
      </c>
      <c r="W37" s="35" t="s">
        <v>49</v>
      </c>
      <c r="X37" s="216" t="s">
        <v>50</v>
      </c>
      <c r="Y37" s="40" t="s">
        <v>127</v>
      </c>
      <c r="Z37" s="213" t="s">
        <v>1938</v>
      </c>
      <c r="AA37" s="213" t="s">
        <v>138</v>
      </c>
      <c r="AB37" s="720" t="s">
        <v>1395</v>
      </c>
      <c r="AC37" s="213" t="s">
        <v>1939</v>
      </c>
      <c r="AD37" s="721" t="s">
        <v>65</v>
      </c>
      <c r="AE37" s="719" t="s">
        <v>131</v>
      </c>
      <c r="AF37" s="722" t="s">
        <v>1940</v>
      </c>
      <c r="AG37" s="374" t="s">
        <v>1941</v>
      </c>
    </row>
    <row r="38" spans="1:33" ht="132">
      <c r="A38" s="292">
        <v>37</v>
      </c>
      <c r="B38" s="429" t="s">
        <v>1942</v>
      </c>
      <c r="C38" s="8" t="s">
        <v>1943</v>
      </c>
      <c r="D38" s="9" t="s">
        <v>38</v>
      </c>
      <c r="E38" s="7" t="s">
        <v>1378</v>
      </c>
      <c r="F38" s="7" t="s">
        <v>50</v>
      </c>
      <c r="G38" s="7" t="s">
        <v>50</v>
      </c>
      <c r="H38" s="5" t="s">
        <v>1944</v>
      </c>
      <c r="I38" s="9" t="s">
        <v>1754</v>
      </c>
      <c r="J38" s="8" t="s">
        <v>50</v>
      </c>
      <c r="K38" s="8" t="s">
        <v>50</v>
      </c>
      <c r="L38" s="8" t="s">
        <v>50</v>
      </c>
      <c r="M38" s="8" t="s">
        <v>50</v>
      </c>
      <c r="N38" s="8" t="s">
        <v>50</v>
      </c>
      <c r="O38" s="8" t="s">
        <v>50</v>
      </c>
      <c r="P38" s="8" t="s">
        <v>50</v>
      </c>
      <c r="Q38" s="8" t="s">
        <v>50</v>
      </c>
      <c r="R38" s="8" t="s">
        <v>125</v>
      </c>
      <c r="S38" s="8" t="s">
        <v>125</v>
      </c>
      <c r="T38" s="9" t="str">
        <f t="shared" si="11"/>
        <v>Medio</v>
      </c>
      <c r="U38" s="9" t="str">
        <f t="shared" si="12"/>
        <v>Baja</v>
      </c>
      <c r="V38" s="9" t="s">
        <v>49</v>
      </c>
      <c r="W38" s="9" t="s">
        <v>49</v>
      </c>
      <c r="X38" s="8" t="s">
        <v>50</v>
      </c>
      <c r="Y38" s="9" t="s">
        <v>127</v>
      </c>
      <c r="Z38" s="9" t="s">
        <v>1496</v>
      </c>
      <c r="AA38" s="9" t="s">
        <v>138</v>
      </c>
      <c r="AB38" s="9" t="s">
        <v>1575</v>
      </c>
      <c r="AC38" s="12" t="s">
        <v>1945</v>
      </c>
      <c r="AD38" s="9" t="s">
        <v>460</v>
      </c>
      <c r="AE38" s="9" t="s">
        <v>131</v>
      </c>
      <c r="AF38" s="7" t="s">
        <v>1946</v>
      </c>
      <c r="AG38" s="674" t="s">
        <v>50</v>
      </c>
    </row>
    <row r="39" spans="1:33" ht="132">
      <c r="A39" s="292">
        <v>38</v>
      </c>
      <c r="B39" s="429" t="s">
        <v>1947</v>
      </c>
      <c r="C39" s="8" t="s">
        <v>1948</v>
      </c>
      <c r="D39" s="9" t="s">
        <v>38</v>
      </c>
      <c r="E39" s="7" t="s">
        <v>1378</v>
      </c>
      <c r="F39" s="7" t="s">
        <v>50</v>
      </c>
      <c r="G39" s="7" t="s">
        <v>50</v>
      </c>
      <c r="H39" s="5" t="s">
        <v>1944</v>
      </c>
      <c r="I39" s="9" t="s">
        <v>1754</v>
      </c>
      <c r="J39" s="8" t="s">
        <v>50</v>
      </c>
      <c r="K39" s="8" t="s">
        <v>50</v>
      </c>
      <c r="L39" s="8" t="s">
        <v>50</v>
      </c>
      <c r="M39" s="8" t="s">
        <v>50</v>
      </c>
      <c r="N39" s="8" t="s">
        <v>50</v>
      </c>
      <c r="O39" s="8" t="s">
        <v>50</v>
      </c>
      <c r="P39" s="8" t="s">
        <v>50</v>
      </c>
      <c r="Q39" s="8" t="s">
        <v>50</v>
      </c>
      <c r="R39" s="8" t="s">
        <v>125</v>
      </c>
      <c r="S39" s="8" t="s">
        <v>125</v>
      </c>
      <c r="T39" s="9" t="str">
        <f t="shared" si="11"/>
        <v>Medio</v>
      </c>
      <c r="U39" s="9" t="str">
        <f t="shared" si="12"/>
        <v>Baja</v>
      </c>
      <c r="V39" s="9" t="s">
        <v>49</v>
      </c>
      <c r="W39" s="9" t="s">
        <v>49</v>
      </c>
      <c r="X39" s="8" t="s">
        <v>50</v>
      </c>
      <c r="Y39" s="9" t="s">
        <v>127</v>
      </c>
      <c r="Z39" s="9" t="s">
        <v>1496</v>
      </c>
      <c r="AA39" s="9" t="s">
        <v>138</v>
      </c>
      <c r="AB39" s="9" t="s">
        <v>1575</v>
      </c>
      <c r="AC39" s="12" t="s">
        <v>1945</v>
      </c>
      <c r="AD39" s="9" t="s">
        <v>460</v>
      </c>
      <c r="AE39" s="9" t="s">
        <v>131</v>
      </c>
      <c r="AF39" s="7" t="s">
        <v>1949</v>
      </c>
      <c r="AG39" s="674" t="s">
        <v>50</v>
      </c>
    </row>
    <row r="40" spans="1:33" ht="360">
      <c r="A40" s="292">
        <v>39</v>
      </c>
      <c r="B40" s="429" t="s">
        <v>1950</v>
      </c>
      <c r="C40" s="7" t="s">
        <v>1951</v>
      </c>
      <c r="D40" s="9" t="s">
        <v>38</v>
      </c>
      <c r="E40" s="7" t="s">
        <v>1378</v>
      </c>
      <c r="F40" s="7" t="s">
        <v>50</v>
      </c>
      <c r="G40" s="7" t="s">
        <v>50</v>
      </c>
      <c r="H40" s="5" t="s">
        <v>1944</v>
      </c>
      <c r="I40" s="9" t="s">
        <v>1751</v>
      </c>
      <c r="J40" s="7" t="s">
        <v>1952</v>
      </c>
      <c r="K40" s="8" t="s">
        <v>138</v>
      </c>
      <c r="L40" s="9" t="s">
        <v>138</v>
      </c>
      <c r="M40" s="9" t="s">
        <v>50</v>
      </c>
      <c r="N40" s="9" t="s">
        <v>50</v>
      </c>
      <c r="O40" s="9" t="s">
        <v>50</v>
      </c>
      <c r="P40" s="9" t="s">
        <v>50</v>
      </c>
      <c r="Q40" s="9" t="s">
        <v>50</v>
      </c>
      <c r="R40" s="9" t="s">
        <v>48</v>
      </c>
      <c r="S40" s="9" t="s">
        <v>48</v>
      </c>
      <c r="T40" s="9" t="str">
        <f t="shared" si="11"/>
        <v>Bajo</v>
      </c>
      <c r="U40" s="9" t="str">
        <f t="shared" si="12"/>
        <v>Baja</v>
      </c>
      <c r="V40" s="9" t="s">
        <v>49</v>
      </c>
      <c r="W40" s="9" t="s">
        <v>49</v>
      </c>
      <c r="X40" s="8" t="s">
        <v>50</v>
      </c>
      <c r="Y40" s="9" t="s">
        <v>51</v>
      </c>
      <c r="Z40" s="12" t="s">
        <v>50</v>
      </c>
      <c r="AA40" s="12" t="s">
        <v>50</v>
      </c>
      <c r="AB40" s="12" t="s">
        <v>50</v>
      </c>
      <c r="AC40" s="12" t="s">
        <v>50</v>
      </c>
      <c r="AD40" s="12" t="s">
        <v>50</v>
      </c>
      <c r="AE40" s="12" t="s">
        <v>50</v>
      </c>
      <c r="AF40" s="7" t="s">
        <v>1953</v>
      </c>
      <c r="AG40" s="674" t="s">
        <v>50</v>
      </c>
    </row>
    <row r="41" spans="1:33" ht="288.75" thickBot="1">
      <c r="A41" s="292">
        <v>40</v>
      </c>
      <c r="B41" s="723" t="s">
        <v>1954</v>
      </c>
      <c r="C41" s="706" t="s">
        <v>1955</v>
      </c>
      <c r="D41" s="697" t="s">
        <v>38</v>
      </c>
      <c r="E41" s="706" t="s">
        <v>1378</v>
      </c>
      <c r="F41" s="706" t="s">
        <v>50</v>
      </c>
      <c r="G41" s="706" t="s">
        <v>50</v>
      </c>
      <c r="H41" s="678" t="s">
        <v>1944</v>
      </c>
      <c r="I41" s="697" t="s">
        <v>1751</v>
      </c>
      <c r="J41" s="706" t="s">
        <v>1952</v>
      </c>
      <c r="K41" s="698" t="s">
        <v>138</v>
      </c>
      <c r="L41" s="697" t="s">
        <v>138</v>
      </c>
      <c r="M41" s="697" t="s">
        <v>50</v>
      </c>
      <c r="N41" s="697" t="s">
        <v>50</v>
      </c>
      <c r="O41" s="697" t="s">
        <v>50</v>
      </c>
      <c r="P41" s="697" t="s">
        <v>50</v>
      </c>
      <c r="Q41" s="697" t="s">
        <v>50</v>
      </c>
      <c r="R41" s="697" t="s">
        <v>48</v>
      </c>
      <c r="S41" s="697" t="s">
        <v>48</v>
      </c>
      <c r="T41" s="697" t="str">
        <f t="shared" si="11"/>
        <v>Bajo</v>
      </c>
      <c r="U41" s="697" t="str">
        <f t="shared" si="12"/>
        <v>Baja</v>
      </c>
      <c r="V41" s="697" t="s">
        <v>49</v>
      </c>
      <c r="W41" s="697" t="s">
        <v>49</v>
      </c>
      <c r="X41" s="698" t="s">
        <v>50</v>
      </c>
      <c r="Y41" s="697" t="s">
        <v>51</v>
      </c>
      <c r="Z41" s="707" t="s">
        <v>50</v>
      </c>
      <c r="AA41" s="707" t="s">
        <v>50</v>
      </c>
      <c r="AB41" s="707" t="s">
        <v>50</v>
      </c>
      <c r="AC41" s="707" t="s">
        <v>50</v>
      </c>
      <c r="AD41" s="707" t="s">
        <v>50</v>
      </c>
      <c r="AE41" s="707" t="s">
        <v>50</v>
      </c>
      <c r="AF41" s="706" t="s">
        <v>1953</v>
      </c>
      <c r="AG41" s="708" t="s">
        <v>50</v>
      </c>
    </row>
    <row r="42" spans="1:33" ht="408">
      <c r="A42" s="292">
        <v>41</v>
      </c>
      <c r="B42" s="401" t="s">
        <v>1934</v>
      </c>
      <c r="C42" s="295" t="s">
        <v>1935</v>
      </c>
      <c r="D42" s="40" t="s">
        <v>38</v>
      </c>
      <c r="E42" s="216" t="s">
        <v>1378</v>
      </c>
      <c r="F42" s="213" t="s">
        <v>50</v>
      </c>
      <c r="G42" s="213" t="s">
        <v>50</v>
      </c>
      <c r="H42" s="213" t="s">
        <v>1379</v>
      </c>
      <c r="I42" s="40" t="s">
        <v>1752</v>
      </c>
      <c r="J42" s="213" t="s">
        <v>1766</v>
      </c>
      <c r="K42" s="213" t="s">
        <v>1936</v>
      </c>
      <c r="L42" s="213" t="s">
        <v>43</v>
      </c>
      <c r="M42" s="719"/>
      <c r="N42" s="213"/>
      <c r="O42" s="214" t="s">
        <v>44</v>
      </c>
      <c r="P42" s="217" t="s">
        <v>1788</v>
      </c>
      <c r="Q42" s="719" t="s">
        <v>1937</v>
      </c>
      <c r="R42" s="40" t="s">
        <v>48</v>
      </c>
      <c r="S42" s="40" t="s">
        <v>125</v>
      </c>
      <c r="T42" s="40" t="str">
        <f t="shared" si="11"/>
        <v>Medio</v>
      </c>
      <c r="U42" s="40" t="str">
        <f t="shared" si="12"/>
        <v>Baja</v>
      </c>
      <c r="V42" s="35" t="s">
        <v>49</v>
      </c>
      <c r="W42" s="35" t="s">
        <v>49</v>
      </c>
      <c r="X42" s="216" t="s">
        <v>50</v>
      </c>
      <c r="Y42" s="40" t="s">
        <v>127</v>
      </c>
      <c r="Z42" s="213" t="s">
        <v>1938</v>
      </c>
      <c r="AA42" s="213" t="s">
        <v>138</v>
      </c>
      <c r="AB42" s="720" t="s">
        <v>1395</v>
      </c>
      <c r="AC42" s="213" t="s">
        <v>1939</v>
      </c>
      <c r="AD42" s="721" t="s">
        <v>65</v>
      </c>
      <c r="AE42" s="719" t="s">
        <v>131</v>
      </c>
      <c r="AF42" s="722" t="s">
        <v>1940</v>
      </c>
      <c r="AG42" s="374" t="s">
        <v>1941</v>
      </c>
    </row>
    <row r="43" spans="1:33" ht="132">
      <c r="A43" s="292">
        <v>42</v>
      </c>
      <c r="B43" s="429" t="s">
        <v>1942</v>
      </c>
      <c r="C43" s="8" t="s">
        <v>1943</v>
      </c>
      <c r="D43" s="9" t="s">
        <v>38</v>
      </c>
      <c r="E43" s="7" t="s">
        <v>1378</v>
      </c>
      <c r="F43" s="7" t="s">
        <v>50</v>
      </c>
      <c r="G43" s="7" t="s">
        <v>50</v>
      </c>
      <c r="H43" s="5" t="s">
        <v>1944</v>
      </c>
      <c r="I43" s="9" t="s">
        <v>1754</v>
      </c>
      <c r="J43" s="8" t="s">
        <v>50</v>
      </c>
      <c r="K43" s="8" t="s">
        <v>50</v>
      </c>
      <c r="L43" s="8" t="s">
        <v>50</v>
      </c>
      <c r="M43" s="8" t="s">
        <v>50</v>
      </c>
      <c r="N43" s="8" t="s">
        <v>50</v>
      </c>
      <c r="O43" s="8" t="s">
        <v>50</v>
      </c>
      <c r="P43" s="8" t="s">
        <v>50</v>
      </c>
      <c r="Q43" s="8" t="s">
        <v>50</v>
      </c>
      <c r="R43" s="8" t="s">
        <v>125</v>
      </c>
      <c r="S43" s="8" t="s">
        <v>125</v>
      </c>
      <c r="T43" s="9" t="str">
        <f t="shared" si="11"/>
        <v>Medio</v>
      </c>
      <c r="U43" s="9" t="str">
        <f t="shared" si="12"/>
        <v>Baja</v>
      </c>
      <c r="V43" s="9" t="s">
        <v>49</v>
      </c>
      <c r="W43" s="9" t="s">
        <v>49</v>
      </c>
      <c r="X43" s="8" t="s">
        <v>50</v>
      </c>
      <c r="Y43" s="9" t="s">
        <v>127</v>
      </c>
      <c r="Z43" s="9" t="s">
        <v>1496</v>
      </c>
      <c r="AA43" s="9" t="s">
        <v>138</v>
      </c>
      <c r="AB43" s="9" t="s">
        <v>1575</v>
      </c>
      <c r="AC43" s="12" t="s">
        <v>1945</v>
      </c>
      <c r="AD43" s="9" t="s">
        <v>460</v>
      </c>
      <c r="AE43" s="9" t="s">
        <v>131</v>
      </c>
      <c r="AF43" s="7" t="s">
        <v>1946</v>
      </c>
      <c r="AG43" s="674" t="s">
        <v>50</v>
      </c>
    </row>
    <row r="44" spans="1:33" ht="132">
      <c r="A44" s="292">
        <v>43</v>
      </c>
      <c r="B44" s="429" t="s">
        <v>1947</v>
      </c>
      <c r="C44" s="8" t="s">
        <v>1948</v>
      </c>
      <c r="D44" s="9" t="s">
        <v>38</v>
      </c>
      <c r="E44" s="7" t="s">
        <v>1378</v>
      </c>
      <c r="F44" s="7" t="s">
        <v>50</v>
      </c>
      <c r="G44" s="7" t="s">
        <v>50</v>
      </c>
      <c r="H44" s="5" t="s">
        <v>1944</v>
      </c>
      <c r="I44" s="9" t="s">
        <v>1754</v>
      </c>
      <c r="J44" s="8" t="s">
        <v>50</v>
      </c>
      <c r="K44" s="8" t="s">
        <v>50</v>
      </c>
      <c r="L44" s="8" t="s">
        <v>50</v>
      </c>
      <c r="M44" s="8" t="s">
        <v>50</v>
      </c>
      <c r="N44" s="8" t="s">
        <v>50</v>
      </c>
      <c r="O44" s="8" t="s">
        <v>50</v>
      </c>
      <c r="P44" s="8" t="s">
        <v>50</v>
      </c>
      <c r="Q44" s="8" t="s">
        <v>50</v>
      </c>
      <c r="R44" s="8" t="s">
        <v>125</v>
      </c>
      <c r="S44" s="8" t="s">
        <v>125</v>
      </c>
      <c r="T44" s="9" t="str">
        <f t="shared" si="11"/>
        <v>Medio</v>
      </c>
      <c r="U44" s="9" t="str">
        <f t="shared" si="12"/>
        <v>Baja</v>
      </c>
      <c r="V44" s="9" t="s">
        <v>49</v>
      </c>
      <c r="W44" s="9" t="s">
        <v>49</v>
      </c>
      <c r="X44" s="8" t="s">
        <v>50</v>
      </c>
      <c r="Y44" s="9" t="s">
        <v>127</v>
      </c>
      <c r="Z44" s="9" t="s">
        <v>1496</v>
      </c>
      <c r="AA44" s="9" t="s">
        <v>138</v>
      </c>
      <c r="AB44" s="9" t="s">
        <v>1575</v>
      </c>
      <c r="AC44" s="12" t="s">
        <v>1945</v>
      </c>
      <c r="AD44" s="9" t="s">
        <v>460</v>
      </c>
      <c r="AE44" s="9" t="s">
        <v>131</v>
      </c>
      <c r="AF44" s="7" t="s">
        <v>1949</v>
      </c>
      <c r="AG44" s="674" t="s">
        <v>50</v>
      </c>
    </row>
    <row r="45" spans="1:33" ht="360">
      <c r="A45" s="292">
        <v>44</v>
      </c>
      <c r="B45" s="429" t="s">
        <v>1950</v>
      </c>
      <c r="C45" s="7" t="s">
        <v>1951</v>
      </c>
      <c r="D45" s="9" t="s">
        <v>38</v>
      </c>
      <c r="E45" s="7" t="s">
        <v>1378</v>
      </c>
      <c r="F45" s="7" t="s">
        <v>50</v>
      </c>
      <c r="G45" s="7" t="s">
        <v>50</v>
      </c>
      <c r="H45" s="5" t="s">
        <v>1944</v>
      </c>
      <c r="I45" s="9" t="s">
        <v>1751</v>
      </c>
      <c r="J45" s="7" t="s">
        <v>1952</v>
      </c>
      <c r="K45" s="8" t="s">
        <v>138</v>
      </c>
      <c r="L45" s="9" t="s">
        <v>138</v>
      </c>
      <c r="M45" s="9" t="s">
        <v>50</v>
      </c>
      <c r="N45" s="9" t="s">
        <v>50</v>
      </c>
      <c r="O45" s="9" t="s">
        <v>50</v>
      </c>
      <c r="P45" s="9" t="s">
        <v>50</v>
      </c>
      <c r="Q45" s="9" t="s">
        <v>50</v>
      </c>
      <c r="R45" s="9" t="s">
        <v>48</v>
      </c>
      <c r="S45" s="9" t="s">
        <v>48</v>
      </c>
      <c r="T45" s="9" t="str">
        <f t="shared" si="11"/>
        <v>Bajo</v>
      </c>
      <c r="U45" s="9" t="str">
        <f t="shared" si="12"/>
        <v>Baja</v>
      </c>
      <c r="V45" s="9" t="s">
        <v>49</v>
      </c>
      <c r="W45" s="9" t="s">
        <v>49</v>
      </c>
      <c r="X45" s="8" t="s">
        <v>50</v>
      </c>
      <c r="Y45" s="9" t="s">
        <v>51</v>
      </c>
      <c r="Z45" s="12" t="s">
        <v>50</v>
      </c>
      <c r="AA45" s="12" t="s">
        <v>50</v>
      </c>
      <c r="AB45" s="12" t="s">
        <v>50</v>
      </c>
      <c r="AC45" s="12" t="s">
        <v>50</v>
      </c>
      <c r="AD45" s="12" t="s">
        <v>50</v>
      </c>
      <c r="AE45" s="12" t="s">
        <v>50</v>
      </c>
      <c r="AF45" s="7" t="s">
        <v>1953</v>
      </c>
      <c r="AG45" s="674" t="s">
        <v>50</v>
      </c>
    </row>
    <row r="46" spans="1:33" ht="288">
      <c r="A46" s="292">
        <v>45</v>
      </c>
      <c r="B46" s="429" t="s">
        <v>1954</v>
      </c>
      <c r="C46" s="7" t="s">
        <v>1955</v>
      </c>
      <c r="D46" s="9" t="s">
        <v>38</v>
      </c>
      <c r="E46" s="7" t="s">
        <v>1378</v>
      </c>
      <c r="F46" s="7" t="s">
        <v>50</v>
      </c>
      <c r="G46" s="7" t="s">
        <v>50</v>
      </c>
      <c r="H46" s="5" t="s">
        <v>1944</v>
      </c>
      <c r="I46" s="9" t="s">
        <v>1751</v>
      </c>
      <c r="J46" s="7" t="s">
        <v>1952</v>
      </c>
      <c r="K46" s="8" t="s">
        <v>138</v>
      </c>
      <c r="L46" s="9" t="s">
        <v>138</v>
      </c>
      <c r="M46" s="9" t="s">
        <v>50</v>
      </c>
      <c r="N46" s="9" t="s">
        <v>50</v>
      </c>
      <c r="O46" s="9" t="s">
        <v>50</v>
      </c>
      <c r="P46" s="9" t="s">
        <v>50</v>
      </c>
      <c r="Q46" s="9" t="s">
        <v>50</v>
      </c>
      <c r="R46" s="9" t="s">
        <v>48</v>
      </c>
      <c r="S46" s="9" t="s">
        <v>48</v>
      </c>
      <c r="T46" s="9" t="str">
        <f t="shared" si="11"/>
        <v>Bajo</v>
      </c>
      <c r="U46" s="9" t="str">
        <f t="shared" si="12"/>
        <v>Baja</v>
      </c>
      <c r="V46" s="9" t="s">
        <v>49</v>
      </c>
      <c r="W46" s="9" t="s">
        <v>49</v>
      </c>
      <c r="X46" s="8" t="s">
        <v>50</v>
      </c>
      <c r="Y46" s="9" t="s">
        <v>51</v>
      </c>
      <c r="Z46" s="12" t="s">
        <v>50</v>
      </c>
      <c r="AA46" s="12" t="s">
        <v>50</v>
      </c>
      <c r="AB46" s="12" t="s">
        <v>50</v>
      </c>
      <c r="AC46" s="12" t="s">
        <v>50</v>
      </c>
      <c r="AD46" s="12" t="s">
        <v>50</v>
      </c>
      <c r="AE46" s="12" t="s">
        <v>50</v>
      </c>
      <c r="AF46" s="7" t="s">
        <v>1953</v>
      </c>
      <c r="AG46" s="674" t="s">
        <v>50</v>
      </c>
    </row>
    <row r="47" spans="1:33" ht="252">
      <c r="A47" s="292">
        <v>46</v>
      </c>
      <c r="B47" s="414" t="s">
        <v>1756</v>
      </c>
      <c r="C47" s="2" t="s">
        <v>1757</v>
      </c>
      <c r="D47" s="8" t="s">
        <v>38</v>
      </c>
      <c r="E47" s="3" t="s">
        <v>1378</v>
      </c>
      <c r="F47" s="8" t="s">
        <v>50</v>
      </c>
      <c r="G47" s="8" t="s">
        <v>50</v>
      </c>
      <c r="H47" s="9" t="s">
        <v>1758</v>
      </c>
      <c r="I47" s="8" t="s">
        <v>1754</v>
      </c>
      <c r="J47" s="8" t="s">
        <v>50</v>
      </c>
      <c r="K47" s="8" t="s">
        <v>50</v>
      </c>
      <c r="L47" s="8" t="s">
        <v>50</v>
      </c>
      <c r="M47" s="8" t="s">
        <v>50</v>
      </c>
      <c r="N47" s="8" t="s">
        <v>50</v>
      </c>
      <c r="O47" s="8" t="s">
        <v>50</v>
      </c>
      <c r="P47" s="8" t="s">
        <v>50</v>
      </c>
      <c r="Q47" s="8" t="s">
        <v>50</v>
      </c>
      <c r="R47" s="8" t="s">
        <v>125</v>
      </c>
      <c r="S47" s="8" t="s">
        <v>125</v>
      </c>
      <c r="T47" s="9" t="str">
        <f t="shared" si="11"/>
        <v>Alto</v>
      </c>
      <c r="U47" s="9" t="str">
        <f t="shared" si="12"/>
        <v>Baja</v>
      </c>
      <c r="V47" s="9" t="s">
        <v>49</v>
      </c>
      <c r="W47" s="9" t="s">
        <v>49</v>
      </c>
      <c r="X47" s="8" t="s">
        <v>50</v>
      </c>
      <c r="Y47" s="9" t="s">
        <v>61</v>
      </c>
      <c r="Z47" s="8" t="s">
        <v>50</v>
      </c>
      <c r="AA47" s="8" t="s">
        <v>1759</v>
      </c>
      <c r="AB47" s="4" t="s">
        <v>1760</v>
      </c>
      <c r="AC47" s="8" t="s">
        <v>1761</v>
      </c>
      <c r="AD47" s="8" t="s">
        <v>65</v>
      </c>
      <c r="AE47" s="8" t="s">
        <v>107</v>
      </c>
      <c r="AF47" s="8" t="s">
        <v>1762</v>
      </c>
      <c r="AG47" s="724" t="s">
        <v>1763</v>
      </c>
    </row>
    <row r="48" spans="1:33" ht="288.75" thickBot="1">
      <c r="A48" s="292">
        <v>47</v>
      </c>
      <c r="B48" s="413" t="s">
        <v>1764</v>
      </c>
      <c r="C48" s="725" t="s">
        <v>1765</v>
      </c>
      <c r="D48" s="698" t="s">
        <v>38</v>
      </c>
      <c r="E48" s="726" t="s">
        <v>1378</v>
      </c>
      <c r="F48" s="698" t="s">
        <v>50</v>
      </c>
      <c r="G48" s="698" t="s">
        <v>50</v>
      </c>
      <c r="H48" s="697" t="s">
        <v>1758</v>
      </c>
      <c r="I48" s="698" t="s">
        <v>1751</v>
      </c>
      <c r="J48" s="698" t="s">
        <v>1766</v>
      </c>
      <c r="K48" s="698" t="s">
        <v>50</v>
      </c>
      <c r="L48" s="698" t="s">
        <v>50</v>
      </c>
      <c r="M48" s="697" t="s">
        <v>50</v>
      </c>
      <c r="N48" s="697" t="s">
        <v>50</v>
      </c>
      <c r="O48" s="697" t="s">
        <v>50</v>
      </c>
      <c r="P48" s="697" t="s">
        <v>50</v>
      </c>
      <c r="Q48" s="697" t="s">
        <v>50</v>
      </c>
      <c r="R48" s="698" t="s">
        <v>48</v>
      </c>
      <c r="S48" s="698" t="s">
        <v>48</v>
      </c>
      <c r="T48" s="697" t="str">
        <f t="shared" si="11"/>
        <v>Bajo</v>
      </c>
      <c r="U48" s="697" t="str">
        <f t="shared" si="12"/>
        <v>Baja</v>
      </c>
      <c r="V48" s="698" t="s">
        <v>59</v>
      </c>
      <c r="W48" s="698" t="s">
        <v>59</v>
      </c>
      <c r="X48" s="698" t="s">
        <v>1767</v>
      </c>
      <c r="Y48" s="697" t="s">
        <v>51</v>
      </c>
      <c r="Z48" s="707" t="s">
        <v>50</v>
      </c>
      <c r="AA48" s="707" t="s">
        <v>50</v>
      </c>
      <c r="AB48" s="707" t="s">
        <v>50</v>
      </c>
      <c r="AC48" s="707" t="s">
        <v>50</v>
      </c>
      <c r="AD48" s="707" t="s">
        <v>50</v>
      </c>
      <c r="AE48" s="707" t="s">
        <v>50</v>
      </c>
      <c r="AF48" s="698" t="s">
        <v>1762</v>
      </c>
      <c r="AG48" s="708" t="s">
        <v>50</v>
      </c>
    </row>
    <row r="49" spans="1:33" ht="192">
      <c r="A49" s="292">
        <v>48</v>
      </c>
      <c r="B49" s="430" t="s">
        <v>1956</v>
      </c>
      <c r="C49" s="294" t="s">
        <v>1957</v>
      </c>
      <c r="D49" s="35" t="s">
        <v>1492</v>
      </c>
      <c r="E49" s="285" t="s">
        <v>1463</v>
      </c>
      <c r="F49" s="397" t="s">
        <v>50</v>
      </c>
      <c r="G49" s="397" t="s">
        <v>50</v>
      </c>
      <c r="H49" s="40" t="s">
        <v>1493</v>
      </c>
      <c r="I49" s="35" t="s">
        <v>1752</v>
      </c>
      <c r="J49" s="35" t="s">
        <v>1958</v>
      </c>
      <c r="K49" s="35" t="s">
        <v>1959</v>
      </c>
      <c r="L49" s="35" t="s">
        <v>43</v>
      </c>
      <c r="M49" s="35"/>
      <c r="N49" s="35"/>
      <c r="O49" s="35" t="s">
        <v>44</v>
      </c>
      <c r="P49" s="35" t="s">
        <v>1960</v>
      </c>
      <c r="Q49" s="35" t="s">
        <v>1961</v>
      </c>
      <c r="R49" s="35" t="s">
        <v>125</v>
      </c>
      <c r="S49" s="35" t="s">
        <v>125</v>
      </c>
      <c r="T49" s="40" t="str">
        <f t="shared" si="11"/>
        <v>Medio</v>
      </c>
      <c r="U49" s="40" t="str">
        <f t="shared" si="12"/>
        <v>Baja</v>
      </c>
      <c r="V49" s="35" t="s">
        <v>59</v>
      </c>
      <c r="W49" s="35" t="s">
        <v>49</v>
      </c>
      <c r="X49" s="35" t="s">
        <v>1962</v>
      </c>
      <c r="Y49" s="40" t="s">
        <v>127</v>
      </c>
      <c r="Z49" s="213" t="s">
        <v>453</v>
      </c>
      <c r="AA49" s="213" t="s">
        <v>138</v>
      </c>
      <c r="AB49" s="213" t="s">
        <v>925</v>
      </c>
      <c r="AC49" s="213" t="s">
        <v>941</v>
      </c>
      <c r="AD49" s="40" t="s">
        <v>65</v>
      </c>
      <c r="AE49" s="40" t="s">
        <v>131</v>
      </c>
      <c r="AF49" s="688" t="s">
        <v>1963</v>
      </c>
      <c r="AG49" s="45" t="s">
        <v>1964</v>
      </c>
    </row>
    <row r="50" spans="1:33" ht="120">
      <c r="A50" s="292">
        <v>49</v>
      </c>
      <c r="B50" s="414" t="s">
        <v>1965</v>
      </c>
      <c r="C50" s="9" t="s">
        <v>1966</v>
      </c>
      <c r="D50" s="8" t="s">
        <v>1492</v>
      </c>
      <c r="E50" s="3" t="s">
        <v>1967</v>
      </c>
      <c r="F50" s="142" t="s">
        <v>50</v>
      </c>
      <c r="G50" s="142" t="s">
        <v>50</v>
      </c>
      <c r="H50" s="9" t="s">
        <v>1493</v>
      </c>
      <c r="I50" s="8" t="s">
        <v>1752</v>
      </c>
      <c r="J50" s="8" t="s">
        <v>1968</v>
      </c>
      <c r="K50" s="8" t="s">
        <v>197</v>
      </c>
      <c r="L50" s="8" t="s">
        <v>43</v>
      </c>
      <c r="M50" s="8"/>
      <c r="N50" s="8"/>
      <c r="O50" s="8" t="s">
        <v>44</v>
      </c>
      <c r="P50" s="8" t="s">
        <v>1960</v>
      </c>
      <c r="Q50" s="8" t="s">
        <v>1969</v>
      </c>
      <c r="R50" s="8" t="s">
        <v>125</v>
      </c>
      <c r="S50" s="8" t="s">
        <v>125</v>
      </c>
      <c r="T50" s="9" t="str">
        <f t="shared" si="11"/>
        <v>Alto</v>
      </c>
      <c r="U50" s="9" t="str">
        <f t="shared" si="12"/>
        <v>Baja</v>
      </c>
      <c r="V50" s="8" t="s">
        <v>59</v>
      </c>
      <c r="W50" s="8" t="s">
        <v>59</v>
      </c>
      <c r="X50" s="8" t="s">
        <v>1970</v>
      </c>
      <c r="Y50" s="9" t="s">
        <v>61</v>
      </c>
      <c r="Z50" s="8" t="s">
        <v>50</v>
      </c>
      <c r="AA50" s="7" t="s">
        <v>1971</v>
      </c>
      <c r="AB50" s="7" t="s">
        <v>1972</v>
      </c>
      <c r="AC50" s="7" t="s">
        <v>1973</v>
      </c>
      <c r="AD50" s="9" t="s">
        <v>65</v>
      </c>
      <c r="AE50" s="9" t="s">
        <v>107</v>
      </c>
      <c r="AF50" s="693" t="s">
        <v>1974</v>
      </c>
      <c r="AG50" s="724" t="s">
        <v>50</v>
      </c>
    </row>
    <row r="51" spans="1:33" ht="60">
      <c r="A51" s="292">
        <v>50</v>
      </c>
      <c r="B51" s="414" t="s">
        <v>1975</v>
      </c>
      <c r="C51" s="9" t="s">
        <v>1976</v>
      </c>
      <c r="D51" s="8" t="s">
        <v>1492</v>
      </c>
      <c r="E51" s="3" t="s">
        <v>1463</v>
      </c>
      <c r="F51" s="142" t="s">
        <v>50</v>
      </c>
      <c r="G51" s="142" t="s">
        <v>50</v>
      </c>
      <c r="H51" s="9" t="s">
        <v>1493</v>
      </c>
      <c r="I51" s="8" t="s">
        <v>1753</v>
      </c>
      <c r="J51" s="8" t="s">
        <v>1977</v>
      </c>
      <c r="K51" s="8" t="s">
        <v>50</v>
      </c>
      <c r="L51" s="8" t="s">
        <v>50</v>
      </c>
      <c r="M51" s="8" t="s">
        <v>50</v>
      </c>
      <c r="N51" s="8" t="s">
        <v>50</v>
      </c>
      <c r="O51" s="8" t="s">
        <v>50</v>
      </c>
      <c r="P51" s="8" t="s">
        <v>50</v>
      </c>
      <c r="Q51" s="8" t="s">
        <v>50</v>
      </c>
      <c r="R51" s="8" t="s">
        <v>125</v>
      </c>
      <c r="S51" s="8" t="s">
        <v>125</v>
      </c>
      <c r="T51" s="9" t="str">
        <f t="shared" si="11"/>
        <v>Bajo</v>
      </c>
      <c r="U51" s="9" t="str">
        <f t="shared" si="12"/>
        <v>Baja</v>
      </c>
      <c r="V51" s="8" t="s">
        <v>49</v>
      </c>
      <c r="W51" s="8" t="s">
        <v>49</v>
      </c>
      <c r="X51" s="8" t="s">
        <v>50</v>
      </c>
      <c r="Y51" s="9" t="s">
        <v>51</v>
      </c>
      <c r="Z51" s="8" t="s">
        <v>50</v>
      </c>
      <c r="AA51" s="8" t="s">
        <v>50</v>
      </c>
      <c r="AB51" s="8" t="s">
        <v>50</v>
      </c>
      <c r="AC51" s="8" t="s">
        <v>50</v>
      </c>
      <c r="AD51" s="8" t="s">
        <v>50</v>
      </c>
      <c r="AE51" s="8" t="s">
        <v>50</v>
      </c>
      <c r="AF51" s="693" t="s">
        <v>1978</v>
      </c>
      <c r="AG51" s="724" t="s">
        <v>50</v>
      </c>
    </row>
    <row r="52" spans="1:33" ht="48">
      <c r="A52" s="292">
        <v>51</v>
      </c>
      <c r="B52" s="414" t="s">
        <v>1979</v>
      </c>
      <c r="C52" s="9" t="s">
        <v>1980</v>
      </c>
      <c r="D52" s="8" t="s">
        <v>1492</v>
      </c>
      <c r="E52" s="3" t="s">
        <v>1463</v>
      </c>
      <c r="F52" s="142" t="s">
        <v>50</v>
      </c>
      <c r="G52" s="142" t="s">
        <v>50</v>
      </c>
      <c r="H52" s="9" t="s">
        <v>1493</v>
      </c>
      <c r="I52" s="8" t="s">
        <v>1753</v>
      </c>
      <c r="J52" s="8" t="s">
        <v>1977</v>
      </c>
      <c r="K52" s="8" t="s">
        <v>50</v>
      </c>
      <c r="L52" s="8" t="s">
        <v>50</v>
      </c>
      <c r="M52" s="8" t="s">
        <v>50</v>
      </c>
      <c r="N52" s="8" t="s">
        <v>50</v>
      </c>
      <c r="O52" s="8" t="s">
        <v>50</v>
      </c>
      <c r="P52" s="8" t="s">
        <v>50</v>
      </c>
      <c r="Q52" s="8" t="s">
        <v>50</v>
      </c>
      <c r="R52" s="8" t="s">
        <v>125</v>
      </c>
      <c r="S52" s="8" t="s">
        <v>125</v>
      </c>
      <c r="T52" s="9" t="str">
        <f t="shared" si="11"/>
        <v>Bajo</v>
      </c>
      <c r="U52" s="9" t="str">
        <f t="shared" si="12"/>
        <v>Baja</v>
      </c>
      <c r="V52" s="8" t="s">
        <v>49</v>
      </c>
      <c r="W52" s="8" t="s">
        <v>49</v>
      </c>
      <c r="X52" s="8" t="s">
        <v>50</v>
      </c>
      <c r="Y52" s="9" t="s">
        <v>51</v>
      </c>
      <c r="Z52" s="8" t="s">
        <v>50</v>
      </c>
      <c r="AA52" s="8" t="s">
        <v>50</v>
      </c>
      <c r="AB52" s="8" t="s">
        <v>50</v>
      </c>
      <c r="AC52" s="8" t="s">
        <v>50</v>
      </c>
      <c r="AD52" s="8" t="s">
        <v>50</v>
      </c>
      <c r="AE52" s="8" t="s">
        <v>50</v>
      </c>
      <c r="AF52" s="693" t="s">
        <v>1981</v>
      </c>
      <c r="AG52" s="724" t="s">
        <v>50</v>
      </c>
    </row>
    <row r="53" spans="1:33" ht="48">
      <c r="A53" s="292">
        <v>52</v>
      </c>
      <c r="B53" s="414" t="s">
        <v>1982</v>
      </c>
      <c r="C53" s="9" t="s">
        <v>1983</v>
      </c>
      <c r="D53" s="8" t="s">
        <v>1492</v>
      </c>
      <c r="E53" s="3" t="s">
        <v>1463</v>
      </c>
      <c r="F53" s="142" t="s">
        <v>50</v>
      </c>
      <c r="G53" s="142" t="s">
        <v>50</v>
      </c>
      <c r="H53" s="9" t="s">
        <v>1493</v>
      </c>
      <c r="I53" s="8" t="s">
        <v>1753</v>
      </c>
      <c r="J53" s="8" t="s">
        <v>1977</v>
      </c>
      <c r="K53" s="8" t="s">
        <v>50</v>
      </c>
      <c r="L53" s="8" t="s">
        <v>50</v>
      </c>
      <c r="M53" s="8" t="s">
        <v>50</v>
      </c>
      <c r="N53" s="8" t="s">
        <v>50</v>
      </c>
      <c r="O53" s="8" t="s">
        <v>50</v>
      </c>
      <c r="P53" s="8" t="s">
        <v>50</v>
      </c>
      <c r="Q53" s="8" t="s">
        <v>50</v>
      </c>
      <c r="R53" s="8" t="s">
        <v>125</v>
      </c>
      <c r="S53" s="8" t="s">
        <v>125</v>
      </c>
      <c r="T53" s="9" t="str">
        <f t="shared" si="11"/>
        <v>Bajo</v>
      </c>
      <c r="U53" s="9" t="str">
        <f t="shared" si="12"/>
        <v>Baja</v>
      </c>
      <c r="V53" s="8" t="s">
        <v>49</v>
      </c>
      <c r="W53" s="8" t="s">
        <v>49</v>
      </c>
      <c r="X53" s="8" t="s">
        <v>50</v>
      </c>
      <c r="Y53" s="9" t="s">
        <v>51</v>
      </c>
      <c r="Z53" s="8" t="s">
        <v>50</v>
      </c>
      <c r="AA53" s="8" t="s">
        <v>50</v>
      </c>
      <c r="AB53" s="8" t="s">
        <v>50</v>
      </c>
      <c r="AC53" s="8" t="s">
        <v>50</v>
      </c>
      <c r="AD53" s="8" t="s">
        <v>50</v>
      </c>
      <c r="AE53" s="8" t="s">
        <v>50</v>
      </c>
      <c r="AF53" s="693" t="s">
        <v>1984</v>
      </c>
      <c r="AG53" s="724" t="s">
        <v>50</v>
      </c>
    </row>
    <row r="54" spans="1:33" ht="72.75" thickBot="1">
      <c r="A54" s="292">
        <v>53</v>
      </c>
      <c r="B54" s="413" t="s">
        <v>1985</v>
      </c>
      <c r="C54" s="697" t="s">
        <v>1986</v>
      </c>
      <c r="D54" s="698" t="s">
        <v>1492</v>
      </c>
      <c r="E54" s="726" t="s">
        <v>1463</v>
      </c>
      <c r="F54" s="682" t="s">
        <v>50</v>
      </c>
      <c r="G54" s="682" t="s">
        <v>50</v>
      </c>
      <c r="H54" s="697" t="s">
        <v>1766</v>
      </c>
      <c r="I54" s="698" t="s">
        <v>1754</v>
      </c>
      <c r="J54" s="698" t="s">
        <v>50</v>
      </c>
      <c r="K54" s="698" t="s">
        <v>50</v>
      </c>
      <c r="L54" s="698" t="s">
        <v>50</v>
      </c>
      <c r="M54" s="698" t="s">
        <v>50</v>
      </c>
      <c r="N54" s="698" t="s">
        <v>50</v>
      </c>
      <c r="O54" s="698" t="s">
        <v>50</v>
      </c>
      <c r="P54" s="698" t="s">
        <v>50</v>
      </c>
      <c r="Q54" s="698" t="s">
        <v>50</v>
      </c>
      <c r="R54" s="698" t="s">
        <v>125</v>
      </c>
      <c r="S54" s="698" t="s">
        <v>125</v>
      </c>
      <c r="T54" s="697" t="str">
        <f t="shared" si="11"/>
        <v>Bajo</v>
      </c>
      <c r="U54" s="697" t="str">
        <f t="shared" si="12"/>
        <v>Baja</v>
      </c>
      <c r="V54" s="698" t="s">
        <v>49</v>
      </c>
      <c r="W54" s="698" t="s">
        <v>49</v>
      </c>
      <c r="X54" s="698" t="s">
        <v>50</v>
      </c>
      <c r="Y54" s="697" t="s">
        <v>51</v>
      </c>
      <c r="Z54" s="698" t="s">
        <v>50</v>
      </c>
      <c r="AA54" s="698" t="s">
        <v>50</v>
      </c>
      <c r="AB54" s="698" t="s">
        <v>50</v>
      </c>
      <c r="AC54" s="698" t="s">
        <v>50</v>
      </c>
      <c r="AD54" s="698" t="s">
        <v>50</v>
      </c>
      <c r="AE54" s="698" t="s">
        <v>50</v>
      </c>
      <c r="AF54" s="701" t="s">
        <v>1987</v>
      </c>
      <c r="AG54" s="718" t="s">
        <v>50</v>
      </c>
    </row>
    <row r="55" spans="1:33" ht="72">
      <c r="A55" s="292">
        <v>54</v>
      </c>
      <c r="B55" s="431" t="s">
        <v>1988</v>
      </c>
      <c r="C55" s="46" t="s">
        <v>1989</v>
      </c>
      <c r="D55" s="46" t="s">
        <v>117</v>
      </c>
      <c r="E55" s="40" t="s">
        <v>1682</v>
      </c>
      <c r="F55" s="40" t="s">
        <v>50</v>
      </c>
      <c r="G55" s="40" t="s">
        <v>50</v>
      </c>
      <c r="H55" s="76" t="s">
        <v>1990</v>
      </c>
      <c r="I55" s="40" t="s">
        <v>1754</v>
      </c>
      <c r="J55" s="76" t="s">
        <v>1990</v>
      </c>
      <c r="K55" s="76" t="s">
        <v>138</v>
      </c>
      <c r="L55" s="76" t="s">
        <v>138</v>
      </c>
      <c r="M55" s="76" t="s">
        <v>138</v>
      </c>
      <c r="N55" s="76" t="s">
        <v>138</v>
      </c>
      <c r="O55" s="76" t="s">
        <v>138</v>
      </c>
      <c r="P55" s="76" t="s">
        <v>138</v>
      </c>
      <c r="Q55" s="76" t="s">
        <v>138</v>
      </c>
      <c r="R55" s="76" t="s">
        <v>125</v>
      </c>
      <c r="S55" s="76" t="s">
        <v>125</v>
      </c>
      <c r="T55" s="76"/>
      <c r="U55" s="76"/>
      <c r="V55" s="76" t="s">
        <v>391</v>
      </c>
      <c r="W55" s="76" t="s">
        <v>391</v>
      </c>
      <c r="X55" s="727" t="s">
        <v>138</v>
      </c>
      <c r="Y55" s="76" t="s">
        <v>51</v>
      </c>
      <c r="Z55" s="76" t="s">
        <v>138</v>
      </c>
      <c r="AA55" s="76" t="s">
        <v>138</v>
      </c>
      <c r="AB55" s="76" t="s">
        <v>138</v>
      </c>
      <c r="AC55" s="76" t="s">
        <v>1991</v>
      </c>
      <c r="AD55" s="40"/>
      <c r="AE55" s="40"/>
      <c r="AF55" s="728" t="s">
        <v>1992</v>
      </c>
      <c r="AG55" s="384"/>
    </row>
    <row r="56" spans="1:33" ht="60">
      <c r="A56" s="292">
        <v>55</v>
      </c>
      <c r="B56" s="432" t="s">
        <v>1993</v>
      </c>
      <c r="C56" s="21" t="s">
        <v>1994</v>
      </c>
      <c r="D56" s="21" t="s">
        <v>117</v>
      </c>
      <c r="E56" s="9" t="s">
        <v>1682</v>
      </c>
      <c r="F56" s="9" t="s">
        <v>50</v>
      </c>
      <c r="G56" s="9" t="s">
        <v>50</v>
      </c>
      <c r="H56" s="20" t="s">
        <v>1990</v>
      </c>
      <c r="I56" s="9" t="s">
        <v>1752</v>
      </c>
      <c r="J56" s="20" t="s">
        <v>1766</v>
      </c>
      <c r="K56" s="20" t="s">
        <v>1995</v>
      </c>
      <c r="L56" s="20" t="s">
        <v>43</v>
      </c>
      <c r="M56" s="20"/>
      <c r="N56" s="20"/>
      <c r="O56" s="20" t="s">
        <v>44</v>
      </c>
      <c r="P56" s="20" t="s">
        <v>45</v>
      </c>
      <c r="Q56" s="20" t="s">
        <v>1844</v>
      </c>
      <c r="R56" s="20" t="s">
        <v>48</v>
      </c>
      <c r="S56" s="20" t="s">
        <v>125</v>
      </c>
      <c r="T56" s="20"/>
      <c r="U56" s="20"/>
      <c r="V56" s="20" t="s">
        <v>49</v>
      </c>
      <c r="W56" s="20" t="s">
        <v>49</v>
      </c>
      <c r="X56" s="729" t="s">
        <v>138</v>
      </c>
      <c r="Y56" s="20" t="s">
        <v>51</v>
      </c>
      <c r="Z56" s="20" t="s">
        <v>138</v>
      </c>
      <c r="AA56" s="20" t="s">
        <v>138</v>
      </c>
      <c r="AB56" s="20" t="s">
        <v>138</v>
      </c>
      <c r="AC56" s="20" t="s">
        <v>138</v>
      </c>
      <c r="AD56" s="9" t="s">
        <v>138</v>
      </c>
      <c r="AE56" s="9" t="s">
        <v>138</v>
      </c>
      <c r="AF56" s="730" t="s">
        <v>1996</v>
      </c>
      <c r="AG56" s="731" t="s">
        <v>1997</v>
      </c>
    </row>
    <row r="57" spans="1:33" ht="144">
      <c r="A57" s="292">
        <v>56</v>
      </c>
      <c r="B57" s="433" t="s">
        <v>1998</v>
      </c>
      <c r="C57" s="21" t="s">
        <v>1999</v>
      </c>
      <c r="D57" s="21" t="s">
        <v>117</v>
      </c>
      <c r="E57" s="9" t="s">
        <v>2000</v>
      </c>
      <c r="F57" s="9" t="s">
        <v>50</v>
      </c>
      <c r="G57" s="9" t="s">
        <v>50</v>
      </c>
      <c r="H57" s="20" t="s">
        <v>1527</v>
      </c>
      <c r="I57" s="9" t="s">
        <v>1754</v>
      </c>
      <c r="J57" s="20" t="s">
        <v>138</v>
      </c>
      <c r="K57" s="20" t="s">
        <v>138</v>
      </c>
      <c r="L57" s="20" t="s">
        <v>138</v>
      </c>
      <c r="M57" s="20" t="s">
        <v>138</v>
      </c>
      <c r="N57" s="20" t="s">
        <v>138</v>
      </c>
      <c r="O57" s="20" t="s">
        <v>138</v>
      </c>
      <c r="P57" s="20" t="s">
        <v>138</v>
      </c>
      <c r="Q57" s="20" t="s">
        <v>138</v>
      </c>
      <c r="R57" s="20" t="s">
        <v>125</v>
      </c>
      <c r="S57" s="20" t="s">
        <v>125</v>
      </c>
      <c r="T57" s="20"/>
      <c r="U57" s="20"/>
      <c r="V57" s="20" t="s">
        <v>49</v>
      </c>
      <c r="W57" s="20" t="s">
        <v>49</v>
      </c>
      <c r="X57" s="729" t="s">
        <v>50</v>
      </c>
      <c r="Y57" s="732" t="s">
        <v>127</v>
      </c>
      <c r="Z57" s="20" t="s">
        <v>1496</v>
      </c>
      <c r="AA57" s="20" t="s">
        <v>138</v>
      </c>
      <c r="AB57" s="20" t="s">
        <v>1575</v>
      </c>
      <c r="AC57" s="20" t="s">
        <v>2001</v>
      </c>
      <c r="AD57" s="9" t="s">
        <v>460</v>
      </c>
      <c r="AE57" s="9" t="s">
        <v>131</v>
      </c>
      <c r="AF57" s="730" t="s">
        <v>2002</v>
      </c>
      <c r="AG57" s="731" t="s">
        <v>50</v>
      </c>
    </row>
    <row r="58" spans="1:33" ht="144">
      <c r="A58" s="292">
        <v>57</v>
      </c>
      <c r="B58" s="433" t="s">
        <v>2003</v>
      </c>
      <c r="C58" s="21" t="s">
        <v>2004</v>
      </c>
      <c r="D58" s="21" t="s">
        <v>117</v>
      </c>
      <c r="E58" s="9" t="s">
        <v>2000</v>
      </c>
      <c r="F58" s="9" t="s">
        <v>50</v>
      </c>
      <c r="G58" s="9" t="s">
        <v>50</v>
      </c>
      <c r="H58" s="20" t="s">
        <v>1527</v>
      </c>
      <c r="I58" s="9" t="s">
        <v>1754</v>
      </c>
      <c r="J58" s="20" t="s">
        <v>138</v>
      </c>
      <c r="K58" s="20" t="s">
        <v>138</v>
      </c>
      <c r="L58" s="20" t="s">
        <v>138</v>
      </c>
      <c r="M58" s="20" t="s">
        <v>138</v>
      </c>
      <c r="N58" s="20" t="s">
        <v>138</v>
      </c>
      <c r="O58" s="20" t="s">
        <v>138</v>
      </c>
      <c r="P58" s="20" t="s">
        <v>138</v>
      </c>
      <c r="Q58" s="20" t="s">
        <v>138</v>
      </c>
      <c r="R58" s="20" t="s">
        <v>125</v>
      </c>
      <c r="S58" s="20" t="s">
        <v>125</v>
      </c>
      <c r="T58" s="20"/>
      <c r="U58" s="20"/>
      <c r="V58" s="20" t="s">
        <v>49</v>
      </c>
      <c r="W58" s="20" t="s">
        <v>49</v>
      </c>
      <c r="X58" s="729" t="s">
        <v>50</v>
      </c>
      <c r="Y58" s="732" t="s">
        <v>127</v>
      </c>
      <c r="Z58" s="20" t="s">
        <v>1496</v>
      </c>
      <c r="AA58" s="20" t="s">
        <v>138</v>
      </c>
      <c r="AB58" s="20" t="s">
        <v>1575</v>
      </c>
      <c r="AC58" s="20" t="s">
        <v>2001</v>
      </c>
      <c r="AD58" s="9" t="s">
        <v>460</v>
      </c>
      <c r="AE58" s="9" t="s">
        <v>131</v>
      </c>
      <c r="AF58" s="730" t="s">
        <v>2002</v>
      </c>
      <c r="AG58" s="731" t="s">
        <v>50</v>
      </c>
    </row>
    <row r="59" spans="1:33" ht="144">
      <c r="A59" s="292">
        <v>58</v>
      </c>
      <c r="B59" s="433" t="s">
        <v>2005</v>
      </c>
      <c r="C59" s="21" t="s">
        <v>2006</v>
      </c>
      <c r="D59" s="21" t="s">
        <v>117</v>
      </c>
      <c r="E59" s="9" t="s">
        <v>2007</v>
      </c>
      <c r="F59" s="9" t="s">
        <v>50</v>
      </c>
      <c r="G59" s="9" t="s">
        <v>50</v>
      </c>
      <c r="H59" s="20" t="s">
        <v>1527</v>
      </c>
      <c r="I59" s="9" t="s">
        <v>1754</v>
      </c>
      <c r="J59" s="20" t="s">
        <v>138</v>
      </c>
      <c r="K59" s="20" t="s">
        <v>138</v>
      </c>
      <c r="L59" s="20" t="s">
        <v>138</v>
      </c>
      <c r="M59" s="20" t="s">
        <v>138</v>
      </c>
      <c r="N59" s="20" t="s">
        <v>138</v>
      </c>
      <c r="O59" s="20" t="s">
        <v>138</v>
      </c>
      <c r="P59" s="20" t="s">
        <v>138</v>
      </c>
      <c r="Q59" s="20" t="s">
        <v>138</v>
      </c>
      <c r="R59" s="20" t="s">
        <v>125</v>
      </c>
      <c r="S59" s="20" t="s">
        <v>125</v>
      </c>
      <c r="T59" s="20"/>
      <c r="U59" s="20"/>
      <c r="V59" s="20" t="s">
        <v>49</v>
      </c>
      <c r="W59" s="20" t="s">
        <v>49</v>
      </c>
      <c r="X59" s="729" t="s">
        <v>50</v>
      </c>
      <c r="Y59" s="732" t="s">
        <v>127</v>
      </c>
      <c r="Z59" s="20" t="s">
        <v>1496</v>
      </c>
      <c r="AA59" s="20" t="s">
        <v>138</v>
      </c>
      <c r="AB59" s="20" t="s">
        <v>1575</v>
      </c>
      <c r="AC59" s="20" t="s">
        <v>2008</v>
      </c>
      <c r="AD59" s="9" t="s">
        <v>460</v>
      </c>
      <c r="AE59" s="9" t="s">
        <v>131</v>
      </c>
      <c r="AF59" s="730" t="s">
        <v>2002</v>
      </c>
      <c r="AG59" s="731" t="s">
        <v>50</v>
      </c>
    </row>
    <row r="60" spans="1:33" ht="156">
      <c r="A60" s="292">
        <v>59</v>
      </c>
      <c r="B60" s="433" t="s">
        <v>2009</v>
      </c>
      <c r="C60" s="21" t="s">
        <v>2010</v>
      </c>
      <c r="D60" s="21" t="s">
        <v>117</v>
      </c>
      <c r="E60" s="9" t="s">
        <v>2011</v>
      </c>
      <c r="F60" s="9" t="s">
        <v>50</v>
      </c>
      <c r="G60" s="9" t="s">
        <v>50</v>
      </c>
      <c r="H60" s="20" t="s">
        <v>1527</v>
      </c>
      <c r="I60" s="9" t="s">
        <v>1754</v>
      </c>
      <c r="J60" s="20" t="s">
        <v>138</v>
      </c>
      <c r="K60" s="20" t="s">
        <v>138</v>
      </c>
      <c r="L60" s="20" t="s">
        <v>138</v>
      </c>
      <c r="M60" s="20" t="s">
        <v>138</v>
      </c>
      <c r="N60" s="20" t="s">
        <v>138</v>
      </c>
      <c r="O60" s="20" t="s">
        <v>138</v>
      </c>
      <c r="P60" s="20" t="s">
        <v>138</v>
      </c>
      <c r="Q60" s="20" t="s">
        <v>138</v>
      </c>
      <c r="R60" s="20" t="s">
        <v>125</v>
      </c>
      <c r="S60" s="20" t="s">
        <v>125</v>
      </c>
      <c r="T60" s="20"/>
      <c r="U60" s="20"/>
      <c r="V60" s="20" t="s">
        <v>49</v>
      </c>
      <c r="W60" s="20" t="s">
        <v>49</v>
      </c>
      <c r="X60" s="729" t="s">
        <v>50</v>
      </c>
      <c r="Y60" s="732" t="s">
        <v>127</v>
      </c>
      <c r="Z60" s="20" t="s">
        <v>2012</v>
      </c>
      <c r="AA60" s="20" t="s">
        <v>138</v>
      </c>
      <c r="AB60" s="20" t="s">
        <v>2013</v>
      </c>
      <c r="AC60" s="20" t="s">
        <v>2014</v>
      </c>
      <c r="AD60" s="9" t="s">
        <v>460</v>
      </c>
      <c r="AE60" s="9" t="s">
        <v>131</v>
      </c>
      <c r="AF60" s="730" t="s">
        <v>2002</v>
      </c>
      <c r="AG60" s="731" t="s">
        <v>50</v>
      </c>
    </row>
    <row r="61" spans="1:33" ht="144">
      <c r="A61" s="292">
        <v>60</v>
      </c>
      <c r="B61" s="433" t="s">
        <v>2015</v>
      </c>
      <c r="C61" s="21" t="s">
        <v>2016</v>
      </c>
      <c r="D61" s="21" t="s">
        <v>117</v>
      </c>
      <c r="E61" s="9" t="s">
        <v>2007</v>
      </c>
      <c r="F61" s="9" t="s">
        <v>50</v>
      </c>
      <c r="G61" s="9" t="s">
        <v>50</v>
      </c>
      <c r="H61" s="20" t="s">
        <v>1527</v>
      </c>
      <c r="I61" s="9" t="s">
        <v>1754</v>
      </c>
      <c r="J61" s="20" t="s">
        <v>138</v>
      </c>
      <c r="K61" s="20" t="s">
        <v>138</v>
      </c>
      <c r="L61" s="20" t="s">
        <v>138</v>
      </c>
      <c r="M61" s="20" t="s">
        <v>138</v>
      </c>
      <c r="N61" s="20" t="s">
        <v>138</v>
      </c>
      <c r="O61" s="20" t="s">
        <v>138</v>
      </c>
      <c r="P61" s="20" t="s">
        <v>138</v>
      </c>
      <c r="Q61" s="20" t="s">
        <v>138</v>
      </c>
      <c r="R61" s="20" t="s">
        <v>125</v>
      </c>
      <c r="S61" s="20" t="s">
        <v>125</v>
      </c>
      <c r="T61" s="20"/>
      <c r="U61" s="20"/>
      <c r="V61" s="20" t="s">
        <v>49</v>
      </c>
      <c r="W61" s="20" t="s">
        <v>49</v>
      </c>
      <c r="X61" s="729" t="s">
        <v>50</v>
      </c>
      <c r="Y61" s="732" t="s">
        <v>127</v>
      </c>
      <c r="Z61" s="20" t="s">
        <v>453</v>
      </c>
      <c r="AA61" s="20" t="s">
        <v>138</v>
      </c>
      <c r="AB61" s="20" t="s">
        <v>1546</v>
      </c>
      <c r="AC61" s="20" t="s">
        <v>2017</v>
      </c>
      <c r="AD61" s="9" t="s">
        <v>460</v>
      </c>
      <c r="AE61" s="9" t="s">
        <v>131</v>
      </c>
      <c r="AF61" s="730" t="s">
        <v>2002</v>
      </c>
      <c r="AG61" s="731" t="s">
        <v>50</v>
      </c>
    </row>
    <row r="62" spans="1:33" ht="144">
      <c r="A62" s="292">
        <v>61</v>
      </c>
      <c r="B62" s="433" t="s">
        <v>2018</v>
      </c>
      <c r="C62" s="21" t="s">
        <v>2019</v>
      </c>
      <c r="D62" s="21" t="s">
        <v>117</v>
      </c>
      <c r="E62" s="9" t="s">
        <v>2020</v>
      </c>
      <c r="F62" s="9" t="s">
        <v>50</v>
      </c>
      <c r="G62" s="9" t="s">
        <v>50</v>
      </c>
      <c r="H62" s="20" t="s">
        <v>1527</v>
      </c>
      <c r="I62" s="9" t="s">
        <v>1754</v>
      </c>
      <c r="J62" s="20" t="s">
        <v>138</v>
      </c>
      <c r="K62" s="20" t="s">
        <v>138</v>
      </c>
      <c r="L62" s="20" t="s">
        <v>138</v>
      </c>
      <c r="M62" s="20" t="s">
        <v>138</v>
      </c>
      <c r="N62" s="20" t="s">
        <v>138</v>
      </c>
      <c r="O62" s="20" t="s">
        <v>138</v>
      </c>
      <c r="P62" s="20" t="s">
        <v>138</v>
      </c>
      <c r="Q62" s="20" t="s">
        <v>138</v>
      </c>
      <c r="R62" s="20" t="s">
        <v>125</v>
      </c>
      <c r="S62" s="20" t="s">
        <v>125</v>
      </c>
      <c r="T62" s="20"/>
      <c r="U62" s="20"/>
      <c r="V62" s="20" t="s">
        <v>49</v>
      </c>
      <c r="W62" s="20" t="s">
        <v>49</v>
      </c>
      <c r="X62" s="729" t="s">
        <v>50</v>
      </c>
      <c r="Y62" s="732" t="s">
        <v>127</v>
      </c>
      <c r="Z62" s="20" t="s">
        <v>1496</v>
      </c>
      <c r="AA62" s="20" t="s">
        <v>138</v>
      </c>
      <c r="AB62" s="20" t="s">
        <v>1575</v>
      </c>
      <c r="AC62" s="20" t="s">
        <v>2021</v>
      </c>
      <c r="AD62" s="9" t="s">
        <v>460</v>
      </c>
      <c r="AE62" s="9" t="s">
        <v>131</v>
      </c>
      <c r="AF62" s="730" t="s">
        <v>2002</v>
      </c>
      <c r="AG62" s="731" t="s">
        <v>50</v>
      </c>
    </row>
    <row r="63" spans="1:33" ht="168">
      <c r="A63" s="292">
        <v>62</v>
      </c>
      <c r="B63" s="433" t="s">
        <v>2022</v>
      </c>
      <c r="C63" s="21" t="s">
        <v>2023</v>
      </c>
      <c r="D63" s="21" t="s">
        <v>117</v>
      </c>
      <c r="E63" s="9" t="s">
        <v>2020</v>
      </c>
      <c r="F63" s="9" t="s">
        <v>50</v>
      </c>
      <c r="G63" s="9" t="s">
        <v>50</v>
      </c>
      <c r="H63" s="20" t="s">
        <v>1527</v>
      </c>
      <c r="I63" s="9" t="s">
        <v>1754</v>
      </c>
      <c r="J63" s="20" t="s">
        <v>138</v>
      </c>
      <c r="K63" s="20" t="s">
        <v>138</v>
      </c>
      <c r="L63" s="20" t="s">
        <v>138</v>
      </c>
      <c r="M63" s="20" t="s">
        <v>138</v>
      </c>
      <c r="N63" s="20" t="s">
        <v>138</v>
      </c>
      <c r="O63" s="20" t="s">
        <v>138</v>
      </c>
      <c r="P63" s="20" t="s">
        <v>138</v>
      </c>
      <c r="Q63" s="20" t="s">
        <v>138</v>
      </c>
      <c r="R63" s="20" t="s">
        <v>125</v>
      </c>
      <c r="S63" s="20" t="s">
        <v>125</v>
      </c>
      <c r="T63" s="20"/>
      <c r="U63" s="20"/>
      <c r="V63" s="20" t="s">
        <v>49</v>
      </c>
      <c r="W63" s="20" t="s">
        <v>49</v>
      </c>
      <c r="X63" s="729" t="s">
        <v>50</v>
      </c>
      <c r="Y63" s="732" t="s">
        <v>127</v>
      </c>
      <c r="Z63" s="20" t="s">
        <v>1496</v>
      </c>
      <c r="AA63" s="20" t="s">
        <v>138</v>
      </c>
      <c r="AB63" s="20" t="s">
        <v>1575</v>
      </c>
      <c r="AC63" s="20" t="s">
        <v>2024</v>
      </c>
      <c r="AD63" s="9" t="s">
        <v>460</v>
      </c>
      <c r="AE63" s="9" t="s">
        <v>131</v>
      </c>
      <c r="AF63" s="730" t="s">
        <v>2002</v>
      </c>
      <c r="AG63" s="731" t="s">
        <v>50</v>
      </c>
    </row>
    <row r="64" spans="1:33" ht="144">
      <c r="A64" s="292">
        <v>63</v>
      </c>
      <c r="B64" s="433" t="s">
        <v>2025</v>
      </c>
      <c r="C64" s="21" t="s">
        <v>2026</v>
      </c>
      <c r="D64" s="21" t="s">
        <v>117</v>
      </c>
      <c r="E64" s="9" t="s">
        <v>2000</v>
      </c>
      <c r="F64" s="9" t="s">
        <v>50</v>
      </c>
      <c r="G64" s="9" t="s">
        <v>50</v>
      </c>
      <c r="H64" s="20" t="s">
        <v>1527</v>
      </c>
      <c r="I64" s="9" t="s">
        <v>1754</v>
      </c>
      <c r="J64" s="20" t="s">
        <v>138</v>
      </c>
      <c r="K64" s="20" t="s">
        <v>138</v>
      </c>
      <c r="L64" s="20" t="s">
        <v>138</v>
      </c>
      <c r="M64" s="20" t="s">
        <v>138</v>
      </c>
      <c r="N64" s="20" t="s">
        <v>138</v>
      </c>
      <c r="O64" s="20" t="s">
        <v>138</v>
      </c>
      <c r="P64" s="20" t="s">
        <v>138</v>
      </c>
      <c r="Q64" s="20" t="s">
        <v>138</v>
      </c>
      <c r="R64" s="20" t="s">
        <v>125</v>
      </c>
      <c r="S64" s="20" t="s">
        <v>125</v>
      </c>
      <c r="T64" s="20"/>
      <c r="U64" s="20"/>
      <c r="V64" s="20" t="s">
        <v>49</v>
      </c>
      <c r="W64" s="20" t="s">
        <v>49</v>
      </c>
      <c r="X64" s="729" t="s">
        <v>50</v>
      </c>
      <c r="Y64" s="732" t="s">
        <v>127</v>
      </c>
      <c r="Z64" s="20" t="s">
        <v>1496</v>
      </c>
      <c r="AA64" s="20" t="s">
        <v>138</v>
      </c>
      <c r="AB64" s="20" t="s">
        <v>1575</v>
      </c>
      <c r="AC64" s="20" t="s">
        <v>2021</v>
      </c>
      <c r="AD64" s="9" t="s">
        <v>460</v>
      </c>
      <c r="AE64" s="9" t="s">
        <v>131</v>
      </c>
      <c r="AF64" s="730" t="s">
        <v>2002</v>
      </c>
      <c r="AG64" s="731" t="s">
        <v>50</v>
      </c>
    </row>
    <row r="65" spans="1:33" ht="264.75" thickBot="1">
      <c r="A65" s="292">
        <v>64</v>
      </c>
      <c r="B65" s="733" t="s">
        <v>2027</v>
      </c>
      <c r="C65" s="657" t="s">
        <v>2028</v>
      </c>
      <c r="D65" s="657" t="s">
        <v>117</v>
      </c>
      <c r="E65" s="697" t="s">
        <v>2029</v>
      </c>
      <c r="F65" s="697" t="s">
        <v>50</v>
      </c>
      <c r="G65" s="697" t="s">
        <v>50</v>
      </c>
      <c r="H65" s="649" t="s">
        <v>1527</v>
      </c>
      <c r="I65" s="697" t="s">
        <v>1752</v>
      </c>
      <c r="J65" s="649" t="s">
        <v>2030</v>
      </c>
      <c r="K65" s="649" t="s">
        <v>117</v>
      </c>
      <c r="L65" s="649" t="s">
        <v>43</v>
      </c>
      <c r="M65" s="649"/>
      <c r="N65" s="649"/>
      <c r="O65" s="649" t="s">
        <v>44</v>
      </c>
      <c r="P65" s="649" t="s">
        <v>45</v>
      </c>
      <c r="Q65" s="649" t="s">
        <v>2031</v>
      </c>
      <c r="R65" s="649" t="s">
        <v>125</v>
      </c>
      <c r="S65" s="649" t="s">
        <v>125</v>
      </c>
      <c r="T65" s="649"/>
      <c r="U65" s="649"/>
      <c r="V65" s="649" t="s">
        <v>59</v>
      </c>
      <c r="W65" s="649" t="s">
        <v>49</v>
      </c>
      <c r="X65" s="734" t="s">
        <v>2032</v>
      </c>
      <c r="Y65" s="735" t="s">
        <v>61</v>
      </c>
      <c r="Z65" s="649" t="s">
        <v>1496</v>
      </c>
      <c r="AA65" s="649" t="s">
        <v>138</v>
      </c>
      <c r="AB65" s="649" t="s">
        <v>1575</v>
      </c>
      <c r="AC65" s="649" t="s">
        <v>1576</v>
      </c>
      <c r="AD65" s="697" t="s">
        <v>460</v>
      </c>
      <c r="AE65" s="697" t="s">
        <v>131</v>
      </c>
      <c r="AF65" s="736" t="s">
        <v>2033</v>
      </c>
      <c r="AG65" s="737" t="s">
        <v>50</v>
      </c>
    </row>
    <row r="66" spans="1:33" ht="252">
      <c r="A66" s="292">
        <v>65</v>
      </c>
      <c r="B66" s="434" t="s">
        <v>2034</v>
      </c>
      <c r="C66" s="213" t="s">
        <v>2035</v>
      </c>
      <c r="D66" s="283" t="s">
        <v>1686</v>
      </c>
      <c r="E66" s="283" t="s">
        <v>481</v>
      </c>
      <c r="F66" s="283" t="s">
        <v>138</v>
      </c>
      <c r="G66" s="283" t="s">
        <v>138</v>
      </c>
      <c r="H66" s="282" t="s">
        <v>2036</v>
      </c>
      <c r="I66" s="283" t="s">
        <v>1752</v>
      </c>
      <c r="J66" s="283" t="s">
        <v>1766</v>
      </c>
      <c r="K66" s="283" t="s">
        <v>1686</v>
      </c>
      <c r="L66" s="213" t="s">
        <v>43</v>
      </c>
      <c r="M66" s="283"/>
      <c r="N66" s="283"/>
      <c r="O66" s="76" t="s">
        <v>44</v>
      </c>
      <c r="P66" s="217" t="s">
        <v>1788</v>
      </c>
      <c r="Q66" s="283" t="s">
        <v>2031</v>
      </c>
      <c r="R66" s="283" t="s">
        <v>125</v>
      </c>
      <c r="S66" s="283" t="s">
        <v>125</v>
      </c>
      <c r="T66" s="283" t="str">
        <f t="shared" ref="T66:T70" si="13">IF(Y66="PÚBLICA","Bajo", IF(Y66="PÚBLICA CLASIFICADA","Medio", "Alto"))</f>
        <v>Medio</v>
      </c>
      <c r="U66" s="283" t="str">
        <f t="shared" ref="U66:U70" si="14">IF(SUM(AI66,AJ66,AK66)=0, "Baja",IF(SUM(AI66,AJ66,AK66)&gt;=6,"Alta", "Media"))</f>
        <v>Baja</v>
      </c>
      <c r="V66" s="76" t="s">
        <v>59</v>
      </c>
      <c r="W66" s="76" t="s">
        <v>49</v>
      </c>
      <c r="X66" s="387" t="s">
        <v>1704</v>
      </c>
      <c r="Y66" s="283" t="s">
        <v>127</v>
      </c>
      <c r="Z66" s="213" t="s">
        <v>453</v>
      </c>
      <c r="AA66" s="213" t="s">
        <v>138</v>
      </c>
      <c r="AB66" s="213" t="s">
        <v>1693</v>
      </c>
      <c r="AC66" s="213" t="s">
        <v>455</v>
      </c>
      <c r="AD66" s="213" t="s">
        <v>460</v>
      </c>
      <c r="AE66" s="213" t="s">
        <v>2037</v>
      </c>
      <c r="AF66" s="388" t="s">
        <v>2038</v>
      </c>
      <c r="AG66" s="177" t="s">
        <v>50</v>
      </c>
    </row>
    <row r="67" spans="1:33" ht="48">
      <c r="A67" s="292">
        <v>66</v>
      </c>
      <c r="B67" s="332" t="s">
        <v>2039</v>
      </c>
      <c r="C67" s="5" t="s">
        <v>2040</v>
      </c>
      <c r="D67" s="9" t="s">
        <v>1686</v>
      </c>
      <c r="E67" s="9" t="s">
        <v>481</v>
      </c>
      <c r="F67" s="9" t="s">
        <v>138</v>
      </c>
      <c r="G67" s="9" t="s">
        <v>138</v>
      </c>
      <c r="H67" s="8" t="s">
        <v>2036</v>
      </c>
      <c r="I67" s="9" t="s">
        <v>1752</v>
      </c>
      <c r="J67" s="9" t="s">
        <v>1766</v>
      </c>
      <c r="K67" s="9" t="s">
        <v>1686</v>
      </c>
      <c r="L67" s="5" t="s">
        <v>43</v>
      </c>
      <c r="M67" s="9"/>
      <c r="N67" s="9"/>
      <c r="O67" s="20" t="s">
        <v>44</v>
      </c>
      <c r="P67" s="691" t="s">
        <v>1788</v>
      </c>
      <c r="Q67" s="9" t="s">
        <v>2031</v>
      </c>
      <c r="R67" s="9" t="s">
        <v>125</v>
      </c>
      <c r="S67" s="9" t="s">
        <v>125</v>
      </c>
      <c r="T67" s="9" t="str">
        <f t="shared" si="13"/>
        <v>Bajo</v>
      </c>
      <c r="U67" s="9" t="str">
        <f t="shared" si="14"/>
        <v>Baja</v>
      </c>
      <c r="V67" s="20" t="s">
        <v>49</v>
      </c>
      <c r="W67" s="20" t="s">
        <v>49</v>
      </c>
      <c r="X67" s="12" t="s">
        <v>50</v>
      </c>
      <c r="Y67" s="9" t="s">
        <v>51</v>
      </c>
      <c r="Z67" s="12" t="s">
        <v>50</v>
      </c>
      <c r="AA67" s="12" t="s">
        <v>50</v>
      </c>
      <c r="AB67" s="12" t="s">
        <v>50</v>
      </c>
      <c r="AC67" s="12" t="s">
        <v>50</v>
      </c>
      <c r="AD67" s="12" t="s">
        <v>50</v>
      </c>
      <c r="AE67" s="12" t="s">
        <v>50</v>
      </c>
      <c r="AF67" s="12" t="s">
        <v>2038</v>
      </c>
      <c r="AG67" s="674" t="s">
        <v>50</v>
      </c>
    </row>
    <row r="68" spans="1:33" ht="72">
      <c r="A68" s="292">
        <v>67</v>
      </c>
      <c r="B68" s="332" t="s">
        <v>2041</v>
      </c>
      <c r="C68" s="5" t="s">
        <v>2042</v>
      </c>
      <c r="D68" s="9" t="s">
        <v>1686</v>
      </c>
      <c r="E68" s="9" t="s">
        <v>481</v>
      </c>
      <c r="F68" s="9" t="s">
        <v>138</v>
      </c>
      <c r="G68" s="9" t="s">
        <v>138</v>
      </c>
      <c r="H68" s="8" t="s">
        <v>2043</v>
      </c>
      <c r="I68" s="8" t="s">
        <v>1751</v>
      </c>
      <c r="J68" s="8" t="s">
        <v>2036</v>
      </c>
      <c r="K68" s="8" t="s">
        <v>50</v>
      </c>
      <c r="L68" s="8" t="s">
        <v>50</v>
      </c>
      <c r="M68" s="9" t="s">
        <v>50</v>
      </c>
      <c r="N68" s="9" t="s">
        <v>50</v>
      </c>
      <c r="O68" s="9" t="s">
        <v>50</v>
      </c>
      <c r="P68" s="9" t="s">
        <v>50</v>
      </c>
      <c r="Q68" s="9" t="s">
        <v>50</v>
      </c>
      <c r="R68" s="9" t="s">
        <v>125</v>
      </c>
      <c r="S68" s="9" t="s">
        <v>125</v>
      </c>
      <c r="T68" s="9" t="str">
        <f t="shared" si="13"/>
        <v>Bajo</v>
      </c>
      <c r="U68" s="9" t="str">
        <f t="shared" si="14"/>
        <v>Baja</v>
      </c>
      <c r="V68" s="20" t="s">
        <v>49</v>
      </c>
      <c r="W68" s="20" t="s">
        <v>49</v>
      </c>
      <c r="X68" s="12" t="s">
        <v>50</v>
      </c>
      <c r="Y68" s="9" t="s">
        <v>51</v>
      </c>
      <c r="Z68" s="12" t="s">
        <v>50</v>
      </c>
      <c r="AA68" s="12" t="s">
        <v>50</v>
      </c>
      <c r="AB68" s="12" t="s">
        <v>50</v>
      </c>
      <c r="AC68" s="12" t="s">
        <v>50</v>
      </c>
      <c r="AD68" s="12" t="s">
        <v>50</v>
      </c>
      <c r="AE68" s="12" t="s">
        <v>50</v>
      </c>
      <c r="AF68" s="8" t="s">
        <v>2044</v>
      </c>
      <c r="AG68" s="674" t="s">
        <v>50</v>
      </c>
    </row>
    <row r="69" spans="1:33" ht="252">
      <c r="A69" s="292">
        <v>68</v>
      </c>
      <c r="B69" s="414" t="s">
        <v>2045</v>
      </c>
      <c r="C69" s="738" t="s">
        <v>2046</v>
      </c>
      <c r="D69" s="9" t="s">
        <v>1686</v>
      </c>
      <c r="E69" s="9" t="s">
        <v>481</v>
      </c>
      <c r="F69" s="9" t="s">
        <v>138</v>
      </c>
      <c r="G69" s="9" t="s">
        <v>138</v>
      </c>
      <c r="H69" s="8" t="s">
        <v>2047</v>
      </c>
      <c r="I69" s="8" t="s">
        <v>1754</v>
      </c>
      <c r="J69" s="8" t="s">
        <v>50</v>
      </c>
      <c r="K69" s="8" t="s">
        <v>50</v>
      </c>
      <c r="L69" s="8" t="s">
        <v>50</v>
      </c>
      <c r="M69" s="8" t="s">
        <v>50</v>
      </c>
      <c r="N69" s="8" t="s">
        <v>50</v>
      </c>
      <c r="O69" s="8" t="s">
        <v>50</v>
      </c>
      <c r="P69" s="8" t="s">
        <v>50</v>
      </c>
      <c r="Q69" s="8" t="s">
        <v>50</v>
      </c>
      <c r="R69" s="8" t="s">
        <v>125</v>
      </c>
      <c r="S69" s="8" t="s">
        <v>125</v>
      </c>
      <c r="T69" s="9" t="str">
        <f t="shared" si="13"/>
        <v>Medio</v>
      </c>
      <c r="U69" s="9" t="str">
        <f t="shared" si="14"/>
        <v>Baja</v>
      </c>
      <c r="V69" s="9" t="s">
        <v>49</v>
      </c>
      <c r="W69" s="9" t="s">
        <v>49</v>
      </c>
      <c r="X69" s="8" t="s">
        <v>50</v>
      </c>
      <c r="Y69" s="9" t="s">
        <v>127</v>
      </c>
      <c r="Z69" s="5" t="s">
        <v>453</v>
      </c>
      <c r="AA69" s="5" t="s">
        <v>138</v>
      </c>
      <c r="AB69" s="5" t="s">
        <v>1693</v>
      </c>
      <c r="AC69" s="5" t="s">
        <v>2048</v>
      </c>
      <c r="AD69" s="5" t="s">
        <v>65</v>
      </c>
      <c r="AE69" s="5" t="s">
        <v>2037</v>
      </c>
      <c r="AF69" s="8" t="s">
        <v>2044</v>
      </c>
      <c r="AG69" s="674" t="s">
        <v>50</v>
      </c>
    </row>
    <row r="70" spans="1:33" ht="252.75" thickBot="1">
      <c r="A70" s="292">
        <v>69</v>
      </c>
      <c r="B70" s="413" t="s">
        <v>2049</v>
      </c>
      <c r="C70" s="739" t="s">
        <v>2050</v>
      </c>
      <c r="D70" s="99" t="s">
        <v>1686</v>
      </c>
      <c r="E70" s="99" t="s">
        <v>481</v>
      </c>
      <c r="F70" s="99" t="s">
        <v>138</v>
      </c>
      <c r="G70" s="99" t="s">
        <v>138</v>
      </c>
      <c r="H70" s="97" t="s">
        <v>2047</v>
      </c>
      <c r="I70" s="97" t="s">
        <v>1754</v>
      </c>
      <c r="J70" s="97" t="s">
        <v>50</v>
      </c>
      <c r="K70" s="97" t="s">
        <v>50</v>
      </c>
      <c r="L70" s="97" t="s">
        <v>50</v>
      </c>
      <c r="M70" s="97" t="s">
        <v>50</v>
      </c>
      <c r="N70" s="97" t="s">
        <v>50</v>
      </c>
      <c r="O70" s="97" t="s">
        <v>50</v>
      </c>
      <c r="P70" s="97" t="s">
        <v>50</v>
      </c>
      <c r="Q70" s="97" t="s">
        <v>50</v>
      </c>
      <c r="R70" s="97" t="s">
        <v>125</v>
      </c>
      <c r="S70" s="97" t="s">
        <v>125</v>
      </c>
      <c r="T70" s="99" t="str">
        <f t="shared" si="13"/>
        <v>Medio</v>
      </c>
      <c r="U70" s="99" t="str">
        <f t="shared" si="14"/>
        <v>Baja</v>
      </c>
      <c r="V70" s="99" t="s">
        <v>49</v>
      </c>
      <c r="W70" s="99" t="s">
        <v>49</v>
      </c>
      <c r="X70" s="100" t="s">
        <v>50</v>
      </c>
      <c r="Y70" s="99" t="s">
        <v>127</v>
      </c>
      <c r="Z70" s="678" t="s">
        <v>453</v>
      </c>
      <c r="AA70" s="678" t="s">
        <v>138</v>
      </c>
      <c r="AB70" s="678" t="s">
        <v>1693</v>
      </c>
      <c r="AC70" s="678" t="s">
        <v>2048</v>
      </c>
      <c r="AD70" s="678" t="s">
        <v>65</v>
      </c>
      <c r="AE70" s="678" t="s">
        <v>2037</v>
      </c>
      <c r="AF70" s="97" t="s">
        <v>2044</v>
      </c>
      <c r="AG70" s="101" t="s">
        <v>50</v>
      </c>
    </row>
  </sheetData>
  <autoFilter ref="B1:AL3" xr:uid="{00000000-0009-0000-0000-000002000000}"/>
  <conditionalFormatting sqref="M3:Q3">
    <cfRule type="containsText" dxfId="537" priority="583" operator="containsText" text="NO CLASIFICADA">
      <formula>NOT(ISERROR(SEARCH("NO CLASIFICADA",M3)))</formula>
    </cfRule>
    <cfRule type="containsText" dxfId="536" priority="584" operator="containsText" text="INFORMACIÓN PÚBLICA">
      <formula>NOT(ISERROR(SEARCH("INFORMACIÓN PÚBLICA",M3)))</formula>
    </cfRule>
    <cfRule type="containsText" dxfId="535" priority="585" operator="containsText" text="PÚBLICA RESERVADA">
      <formula>NOT(ISERROR(SEARCH("PÚBLICA RESERVADA",M3)))</formula>
    </cfRule>
    <cfRule type="containsText" dxfId="534" priority="586" operator="containsText" text="PÚBLICA CLASIFICADA">
      <formula>NOT(ISERROR(SEARCH("PÚBLICA CLASIFICADA",M3)))</formula>
    </cfRule>
  </conditionalFormatting>
  <conditionalFormatting sqref="Y2:Y3">
    <cfRule type="containsText" dxfId="533" priority="1080" operator="containsText" text="NO CLASIFICADA">
      <formula>NOT(ISERROR(SEARCH("NO CLASIFICADA",Y2)))</formula>
    </cfRule>
    <cfRule type="containsText" dxfId="532" priority="1081" operator="containsText" text="INFORMACIÓN PÚBLICA">
      <formula>NOT(ISERROR(SEARCH("INFORMACIÓN PÚBLICA",Y2)))</formula>
    </cfRule>
    <cfRule type="containsText" dxfId="531" priority="1082" operator="containsText" text="PÚBLICA RESERVADA">
      <formula>NOT(ISERROR(SEARCH("PÚBLICA RESERVADA",Y2)))</formula>
    </cfRule>
    <cfRule type="containsText" dxfId="530" priority="1083" operator="containsText" text="PÚBLICA CLASIFICADA">
      <formula>NOT(ISERROR(SEARCH("PÚBLICA CLASIFICADA",Y2)))</formula>
    </cfRule>
  </conditionalFormatting>
  <conditionalFormatting sqref="Z3:AE3">
    <cfRule type="containsText" dxfId="529" priority="561" operator="containsText" text="BAJO">
      <formula>NOT(ISERROR(SEARCH("BAJO",Z3)))</formula>
    </cfRule>
    <cfRule type="containsText" dxfId="528" priority="562" operator="containsText" text="MEDIO">
      <formula>NOT(ISERROR(SEARCH("MEDIO",Z3)))</formula>
    </cfRule>
    <cfRule type="containsText" dxfId="527" priority="563" operator="containsText" text="ALTO">
      <formula>NOT(ISERROR(SEARCH("ALTO",Z3)))</formula>
    </cfRule>
  </conditionalFormatting>
  <conditionalFormatting sqref="AG3">
    <cfRule type="containsText" dxfId="526" priority="537" operator="containsText" text="BAJO">
      <formula>NOT(ISERROR(SEARCH("BAJO",AG3)))</formula>
    </cfRule>
    <cfRule type="containsText" dxfId="525" priority="538" operator="containsText" text="MEDIO">
      <formula>NOT(ISERROR(SEARCH("MEDIO",AG3)))</formula>
    </cfRule>
    <cfRule type="containsText" dxfId="524" priority="539" operator="containsText" text="ALTO">
      <formula>NOT(ISERROR(SEARCH("ALTO",AG3)))</formula>
    </cfRule>
  </conditionalFormatting>
  <conditionalFormatting sqref="Y4:Y6">
    <cfRule type="containsText" dxfId="523" priority="521" operator="containsText" text="NO CLASIFICADA">
      <formula>NOT(ISERROR(SEARCH("NO CLASIFICADA",Y4)))</formula>
    </cfRule>
    <cfRule type="containsText" dxfId="522" priority="522" operator="containsText" text="INFORMACIÓN PÚBLICA">
      <formula>NOT(ISERROR(SEARCH("INFORMACIÓN PÚBLICA",Y4)))</formula>
    </cfRule>
  </conditionalFormatting>
  <conditionalFormatting sqref="Y4:Y6">
    <cfRule type="containsText" dxfId="521" priority="523" operator="containsText" text="PÚBLICA RESERVADA">
      <formula>NOT(ISERROR(SEARCH("PÚBLICA RESERVADA",Y4)))</formula>
    </cfRule>
    <cfRule type="containsText" dxfId="520" priority="524" operator="containsText" text="PÚBLICA CLASIFICADA">
      <formula>NOT(ISERROR(SEARCH("PÚBLICA CLASIFICADA",Y4)))</formula>
    </cfRule>
  </conditionalFormatting>
  <conditionalFormatting sqref="Y7:Y8">
    <cfRule type="containsText" dxfId="519" priority="517" operator="containsText" text="NO CLASIFICADA">
      <formula>NOT(ISERROR(SEARCH("NO CLASIFICADA",Y7)))</formula>
    </cfRule>
    <cfRule type="containsText" dxfId="518" priority="518" operator="containsText" text="INFORMACIÓN PÚBLICA">
      <formula>NOT(ISERROR(SEARCH("INFORMACIÓN PÚBLICA",Y7)))</formula>
    </cfRule>
    <cfRule type="containsText" dxfId="517" priority="519" operator="containsText" text="PÚBLICA RESERVADA">
      <formula>NOT(ISERROR(SEARCH("PÚBLICA RESERVADA",Y7)))</formula>
    </cfRule>
    <cfRule type="containsText" dxfId="516" priority="520" operator="containsText" text="PÚBLICA CLASIFICADA">
      <formula>NOT(ISERROR(SEARCH("PÚBLICA CLASIFICADA",Y7)))</formula>
    </cfRule>
  </conditionalFormatting>
  <conditionalFormatting sqref="AG7:AG8">
    <cfRule type="containsText" dxfId="515" priority="514" operator="containsText" text="BAJO">
      <formula>NOT(ISERROR(SEARCH("BAJO",AG7)))</formula>
    </cfRule>
    <cfRule type="containsText" dxfId="514" priority="515" operator="containsText" text="MEDIO">
      <formula>NOT(ISERROR(SEARCH("MEDIO",AG7)))</formula>
    </cfRule>
    <cfRule type="containsText" dxfId="513" priority="516" operator="containsText" text="ALTO">
      <formula>NOT(ISERROR(SEARCH("ALTO",AG7)))</formula>
    </cfRule>
  </conditionalFormatting>
  <conditionalFormatting sqref="Y9">
    <cfRule type="containsText" dxfId="512" priority="503" operator="containsText" text="NO CLASIFICADA">
      <formula>NOT(ISERROR(SEARCH("NO CLASIFICADA",Y9)))</formula>
    </cfRule>
    <cfRule type="containsText" dxfId="511" priority="504" operator="containsText" text="INFORMACIÓN PÚBLICA">
      <formula>NOT(ISERROR(SEARCH("INFORMACIÓN PÚBLICA",Y9)))</formula>
    </cfRule>
    <cfRule type="containsText" dxfId="510" priority="505" operator="containsText" text="PÚBLICA RESERVADA">
      <formula>NOT(ISERROR(SEARCH("PÚBLICA RESERVADA",Y9)))</formula>
    </cfRule>
    <cfRule type="containsText" dxfId="509" priority="506" operator="containsText" text="PÚBLICA CLASIFICADA">
      <formula>NOT(ISERROR(SEARCH("PÚBLICA CLASIFICADA",Y9)))</formula>
    </cfRule>
  </conditionalFormatting>
  <conditionalFormatting sqref="AF9">
    <cfRule type="containsText" dxfId="508" priority="507" operator="containsText" text="NO CLASIFICADA">
      <formula>NOT(ISERROR(SEARCH("NO CLASIFICADA",AF9)))</formula>
    </cfRule>
    <cfRule type="containsText" dxfId="507" priority="508" operator="containsText" text="INFORMACIÓN PÚBLICA">
      <formula>NOT(ISERROR(SEARCH("INFORMACIÓN PÚBLICA",AF9)))</formula>
    </cfRule>
    <cfRule type="containsText" dxfId="506" priority="509" operator="containsText" text="PÚBLICA RESERVADA">
      <formula>NOT(ISERROR(SEARCH("PÚBLICA RESERVADA",AF9)))</formula>
    </cfRule>
    <cfRule type="containsText" dxfId="505" priority="510" operator="containsText" text="PÚBLICA CLASIFICADA">
      <formula>NOT(ISERROR(SEARCH("PÚBLICA CLASIFICADA",AF9)))</formula>
    </cfRule>
    <cfRule type="containsText" dxfId="504" priority="511" operator="containsText" text="BAJO">
      <formula>NOT(ISERROR(SEARCH("BAJO",AF9)))</formula>
    </cfRule>
    <cfRule type="containsText" dxfId="503" priority="512" operator="containsText" text="MEDIO">
      <formula>NOT(ISERROR(SEARCH("MEDIO",AF9)))</formula>
    </cfRule>
    <cfRule type="containsText" dxfId="502" priority="513" operator="containsText" text="ALTO">
      <formula>NOT(ISERROR(SEARCH("ALTO",AF9)))</formula>
    </cfRule>
  </conditionalFormatting>
  <conditionalFormatting sqref="J11:P12">
    <cfRule type="containsText" dxfId="501" priority="492" operator="containsText" text="NO CLASIFICADA">
      <formula>NOT(ISERROR(SEARCH("NO CLASIFICADA",J11)))</formula>
    </cfRule>
    <cfRule type="containsText" dxfId="500" priority="493" operator="containsText" text="INFORMACIÓN PÚBLICA">
      <formula>NOT(ISERROR(SEARCH("INFORMACIÓN PÚBLICA",J11)))</formula>
    </cfRule>
    <cfRule type="containsText" dxfId="499" priority="494" operator="containsText" text="PÚBLICA RESERVADA">
      <formula>NOT(ISERROR(SEARCH("PÚBLICA RESERVADA",J11)))</formula>
    </cfRule>
    <cfRule type="containsText" dxfId="498" priority="495" operator="containsText" text="PÚBLICA CLASIFICADA">
      <formula>NOT(ISERROR(SEARCH("PÚBLICA CLASIFICADA",J11)))</formula>
    </cfRule>
  </conditionalFormatting>
  <conditionalFormatting sqref="K10:P10">
    <cfRule type="containsText" dxfId="497" priority="496" operator="containsText" text="NO CLASIFICADA">
      <formula>NOT(ISERROR(SEARCH("NO CLASIFICADA",K10)))</formula>
    </cfRule>
    <cfRule type="containsText" dxfId="496" priority="497" operator="containsText" text="INFORMACIÓN PÚBLICA">
      <formula>NOT(ISERROR(SEARCH("INFORMACIÓN PÚBLICA",K10)))</formula>
    </cfRule>
    <cfRule type="containsText" dxfId="495" priority="498" operator="containsText" text="PÚBLICA RESERVADA">
      <formula>NOT(ISERROR(SEARCH("PÚBLICA RESERVADA",K10)))</formula>
    </cfRule>
    <cfRule type="containsText" dxfId="494" priority="499" operator="containsText" text="PÚBLICA CLASIFICADA">
      <formula>NOT(ISERROR(SEARCH("PÚBLICA CLASIFICADA",K10)))</formula>
    </cfRule>
  </conditionalFormatting>
  <conditionalFormatting sqref="Y10:Y12">
    <cfRule type="containsText" dxfId="493" priority="484" operator="containsText" text="NO CLASIFICADA">
      <formula>NOT(ISERROR(SEARCH("NO CLASIFICADA",Y10)))</formula>
    </cfRule>
    <cfRule type="containsText" dxfId="492" priority="485" operator="containsText" text="INFORMACIÓN PÚBLICA">
      <formula>NOT(ISERROR(SEARCH("INFORMACIÓN PÚBLICA",Y10)))</formula>
    </cfRule>
    <cfRule type="containsText" dxfId="491" priority="486" operator="containsText" text="PÚBLICA RESERVADA">
      <formula>NOT(ISERROR(SEARCH("PÚBLICA RESERVADA",Y10)))</formula>
    </cfRule>
    <cfRule type="containsText" dxfId="490" priority="487" operator="containsText" text="PÚBLICA CLASIFICADA">
      <formula>NOT(ISERROR(SEARCH("PÚBLICA CLASIFICADA",Y10)))</formula>
    </cfRule>
  </conditionalFormatting>
  <conditionalFormatting sqref="Z12">
    <cfRule type="containsText" dxfId="489" priority="488" operator="containsText" text="NO CLASIFICADA">
      <formula>NOT(ISERROR(SEARCH("NO CLASIFICADA",Z12)))</formula>
    </cfRule>
    <cfRule type="containsText" dxfId="488" priority="489" operator="containsText" text="INFORMACIÓN PÚBLICA">
      <formula>NOT(ISERROR(SEARCH("INFORMACIÓN PÚBLICA",Z12)))</formula>
    </cfRule>
    <cfRule type="containsText" dxfId="487" priority="490" operator="containsText" text="PÚBLICA RESERVADA">
      <formula>NOT(ISERROR(SEARCH("PÚBLICA RESERVADA",Z12)))</formula>
    </cfRule>
    <cfRule type="containsText" dxfId="486" priority="491" operator="containsText" text="PÚBLICA CLASIFICADA">
      <formula>NOT(ISERROR(SEARCH("PÚBLICA CLASIFICADA",Z12)))</formula>
    </cfRule>
  </conditionalFormatting>
  <conditionalFormatting sqref="AD12:AE12">
    <cfRule type="containsText" dxfId="485" priority="481" operator="containsText" text="BAJO">
      <formula>NOT(ISERROR(SEARCH("BAJO",AD12)))</formula>
    </cfRule>
    <cfRule type="containsText" dxfId="484" priority="482" operator="containsText" text="MEDIO">
      <formula>NOT(ISERROR(SEARCH("MEDIO",AD12)))</formula>
    </cfRule>
    <cfRule type="containsText" dxfId="483" priority="483" operator="containsText" text="ALTO">
      <formula>NOT(ISERROR(SEARCH("ALTO",AD12)))</formula>
    </cfRule>
  </conditionalFormatting>
  <conditionalFormatting sqref="AG10:AG12">
    <cfRule type="containsText" dxfId="482" priority="500" operator="containsText" text="BAJO">
      <formula>NOT(ISERROR(SEARCH("BAJO",AG10)))</formula>
    </cfRule>
    <cfRule type="containsText" dxfId="481" priority="501" operator="containsText" text="MEDIO">
      <formula>NOT(ISERROR(SEARCH("MEDIO",AG10)))</formula>
    </cfRule>
    <cfRule type="containsText" dxfId="480" priority="502" operator="containsText" text="ALTO">
      <formula>NOT(ISERROR(SEARCH("ALTO",AG10)))</formula>
    </cfRule>
  </conditionalFormatting>
  <conditionalFormatting sqref="Y13:Y18">
    <cfRule type="containsText" dxfId="479" priority="477" operator="containsText" text="NO CLASIFICADA">
      <formula>NOT(ISERROR(SEARCH("NO CLASIFICADA",Y13)))</formula>
    </cfRule>
    <cfRule type="containsText" dxfId="478" priority="478" operator="containsText" text="INFORMACIÓN PÚBLICA">
      <formula>NOT(ISERROR(SEARCH("INFORMACIÓN PÚBLICA",Y13)))</formula>
    </cfRule>
    <cfRule type="containsText" dxfId="477" priority="479" operator="containsText" text="PÚBLICA RESERVADA">
      <formula>NOT(ISERROR(SEARCH("PÚBLICA RESERVADA",Y13)))</formula>
    </cfRule>
    <cfRule type="containsText" dxfId="476" priority="480" operator="containsText" text="PÚBLICA CLASIFICADA">
      <formula>NOT(ISERROR(SEARCH("PÚBLICA CLASIFICADA",Y13)))</formula>
    </cfRule>
  </conditionalFormatting>
  <conditionalFormatting sqref="AG13">
    <cfRule type="containsText" dxfId="475" priority="470" operator="containsText" text="NO CLASIFICADA">
      <formula>NOT(ISERROR(SEARCH("NO CLASIFICADA",AG13)))</formula>
    </cfRule>
    <cfRule type="containsText" dxfId="474" priority="471" operator="containsText" text="INFORMACIÓN PÚBLICA">
      <formula>NOT(ISERROR(SEARCH("INFORMACIÓN PÚBLICA",AG13)))</formula>
    </cfRule>
    <cfRule type="containsText" dxfId="473" priority="472" operator="containsText" text="PÚBLICA RESERVADA">
      <formula>NOT(ISERROR(SEARCH("PÚBLICA RESERVADA",AG13)))</formula>
    </cfRule>
    <cfRule type="containsText" dxfId="472" priority="473" operator="containsText" text="PÚBLICA CLASIFICADA">
      <formula>NOT(ISERROR(SEARCH("PÚBLICA CLASIFICADA",AG13)))</formula>
    </cfRule>
    <cfRule type="containsText" dxfId="471" priority="474" operator="containsText" text="BAJO">
      <formula>NOT(ISERROR(SEARCH("BAJO",AG13)))</formula>
    </cfRule>
    <cfRule type="containsText" dxfId="470" priority="475" operator="containsText" text="MEDIO">
      <formula>NOT(ISERROR(SEARCH("MEDIO",AG13)))</formula>
    </cfRule>
    <cfRule type="containsText" dxfId="469" priority="476" operator="containsText" text="ALTO">
      <formula>NOT(ISERROR(SEARCH("ALTO",AG13)))</formula>
    </cfRule>
  </conditionalFormatting>
  <conditionalFormatting sqref="Y19:Y20">
    <cfRule type="containsText" dxfId="468" priority="466" operator="containsText" text="NO CLASIFICADA">
      <formula>NOT(ISERROR(SEARCH("NO CLASIFICADA",Y19)))</formula>
    </cfRule>
    <cfRule type="containsText" dxfId="467" priority="467" operator="containsText" text="INFORMACIÓN PÚBLICA">
      <formula>NOT(ISERROR(SEARCH("INFORMACIÓN PÚBLICA",Y19)))</formula>
    </cfRule>
    <cfRule type="containsText" dxfId="466" priority="468" operator="containsText" text="PÚBLICA RESERVADA">
      <formula>NOT(ISERROR(SEARCH("PÚBLICA RESERVADA",Y19)))</formula>
    </cfRule>
    <cfRule type="containsText" dxfId="465" priority="469" operator="containsText" text="PÚBLICA CLASIFICADA">
      <formula>NOT(ISERROR(SEARCH("PÚBLICA CLASIFICADA",Y19)))</formula>
    </cfRule>
  </conditionalFormatting>
  <conditionalFormatting sqref="Y21">
    <cfRule type="containsText" dxfId="464" priority="462" operator="containsText" text="NO CLASIFICADA">
      <formula>NOT(ISERROR(SEARCH("NO CLASIFICADA",Y21)))</formula>
    </cfRule>
    <cfRule type="containsText" dxfId="463" priority="463" operator="containsText" text="INFORMACIÓN PÚBLICA">
      <formula>NOT(ISERROR(SEARCH("INFORMACIÓN PÚBLICA",Y21)))</formula>
    </cfRule>
    <cfRule type="containsText" dxfId="462" priority="464" operator="containsText" text="PÚBLICA RESERVADA">
      <formula>NOT(ISERROR(SEARCH("PÚBLICA RESERVADA",Y21)))</formula>
    </cfRule>
    <cfRule type="containsText" dxfId="461" priority="465" operator="containsText" text="PÚBLICA CLASIFICADA">
      <formula>NOT(ISERROR(SEARCH("PÚBLICA CLASIFICADA",Y21)))</formula>
    </cfRule>
  </conditionalFormatting>
  <conditionalFormatting sqref="Y22">
    <cfRule type="containsText" dxfId="460" priority="458" operator="containsText" text="NO CLASIFICADA">
      <formula>NOT(ISERROR(SEARCH("NO CLASIFICADA",Y22)))</formula>
    </cfRule>
    <cfRule type="containsText" dxfId="459" priority="459" operator="containsText" text="INFORMACIÓN PÚBLICA">
      <formula>NOT(ISERROR(SEARCH("INFORMACIÓN PÚBLICA",Y22)))</formula>
    </cfRule>
    <cfRule type="containsText" dxfId="458" priority="460" operator="containsText" text="PÚBLICA RESERVADA">
      <formula>NOT(ISERROR(SEARCH("PÚBLICA RESERVADA",Y22)))</formula>
    </cfRule>
    <cfRule type="containsText" dxfId="457" priority="461" operator="containsText" text="PÚBLICA CLASIFICADA">
      <formula>NOT(ISERROR(SEARCH("PÚBLICA CLASIFICADA",Y22)))</formula>
    </cfRule>
  </conditionalFormatting>
  <conditionalFormatting sqref="Y23">
    <cfRule type="containsText" dxfId="456" priority="454" operator="containsText" text="NO CLASIFICADA">
      <formula>NOT(ISERROR(SEARCH("NO CLASIFICADA",Y23)))</formula>
    </cfRule>
    <cfRule type="containsText" dxfId="455" priority="455" operator="containsText" text="INFORMACIÓN PÚBLICA">
      <formula>NOT(ISERROR(SEARCH("INFORMACIÓN PÚBLICA",Y23)))</formula>
    </cfRule>
    <cfRule type="containsText" dxfId="454" priority="456" operator="containsText" text="PÚBLICA RESERVADA">
      <formula>NOT(ISERROR(SEARCH("PÚBLICA RESERVADA",Y23)))</formula>
    </cfRule>
    <cfRule type="containsText" dxfId="453" priority="457" operator="containsText" text="PÚBLICA CLASIFICADA">
      <formula>NOT(ISERROR(SEARCH("PÚBLICA CLASIFICADA",Y23)))</formula>
    </cfRule>
  </conditionalFormatting>
  <conditionalFormatting sqref="Y24">
    <cfRule type="containsText" dxfId="452" priority="450" operator="containsText" text="NO CLASIFICADA">
      <formula>NOT(ISERROR(SEARCH("NO CLASIFICADA",Y24)))</formula>
    </cfRule>
    <cfRule type="containsText" dxfId="451" priority="451" operator="containsText" text="INFORMACIÓN PÚBLICA">
      <formula>NOT(ISERROR(SEARCH("INFORMACIÓN PÚBLICA",Y24)))</formula>
    </cfRule>
    <cfRule type="containsText" dxfId="450" priority="452" operator="containsText" text="PÚBLICA RESERVADA">
      <formula>NOT(ISERROR(SEARCH("PÚBLICA RESERVADA",Y24)))</formula>
    </cfRule>
    <cfRule type="containsText" dxfId="449" priority="453" operator="containsText" text="PÚBLICA CLASIFICADA">
      <formula>NOT(ISERROR(SEARCH("PÚBLICA CLASIFICADA",Y24)))</formula>
    </cfRule>
  </conditionalFormatting>
  <conditionalFormatting sqref="Y25">
    <cfRule type="containsText" dxfId="448" priority="446" operator="containsText" text="NO CLASIFICADA">
      <formula>NOT(ISERROR(SEARCH("NO CLASIFICADA",Y25)))</formula>
    </cfRule>
    <cfRule type="containsText" dxfId="447" priority="447" operator="containsText" text="INFORMACIÓN PÚBLICA">
      <formula>NOT(ISERROR(SEARCH("INFORMACIÓN PÚBLICA",Y25)))</formula>
    </cfRule>
    <cfRule type="containsText" dxfId="446" priority="448" operator="containsText" text="PÚBLICA RESERVADA">
      <formula>NOT(ISERROR(SEARCH("PÚBLICA RESERVADA",Y25)))</formula>
    </cfRule>
    <cfRule type="containsText" dxfId="445" priority="449" operator="containsText" text="PÚBLICA CLASIFICADA">
      <formula>NOT(ISERROR(SEARCH("PÚBLICA CLASIFICADA",Y25)))</formula>
    </cfRule>
  </conditionalFormatting>
  <conditionalFormatting sqref="Y26:Z26">
    <cfRule type="containsText" dxfId="444" priority="432" operator="containsText" text="NO CLASIFICADA">
      <formula>NOT(ISERROR(SEARCH("NO CLASIFICADA",Y26)))</formula>
    </cfRule>
    <cfRule type="containsText" dxfId="443" priority="433" operator="containsText" text="INFORMACIÓN PÚBLICA">
      <formula>NOT(ISERROR(SEARCH("INFORMACIÓN PÚBLICA",Y26)))</formula>
    </cfRule>
    <cfRule type="containsText" dxfId="442" priority="434" operator="containsText" text="PÚBLICA RESERVADA">
      <formula>NOT(ISERROR(SEARCH("PÚBLICA RESERVADA",Y26)))</formula>
    </cfRule>
    <cfRule type="containsText" dxfId="441" priority="435" operator="containsText" text="PÚBLICA CLASIFICADA">
      <formula>NOT(ISERROR(SEARCH("PÚBLICA CLASIFICADA",Y26)))</formula>
    </cfRule>
  </conditionalFormatting>
  <conditionalFormatting sqref="AB26 AD26:AE26">
    <cfRule type="containsText" dxfId="440" priority="436" operator="containsText" text="NO CLASIFICADA">
      <formula>NOT(ISERROR(SEARCH("NO CLASIFICADA",AB26)))</formula>
    </cfRule>
    <cfRule type="containsText" dxfId="439" priority="437" operator="containsText" text="INFORMACIÓN PÚBLICA">
      <formula>NOT(ISERROR(SEARCH("INFORMACIÓN PÚBLICA",AB26)))</formula>
    </cfRule>
    <cfRule type="containsText" dxfId="438" priority="438" operator="containsText" text="PÚBLICA RESERVADA">
      <formula>NOT(ISERROR(SEARCH("PÚBLICA RESERVADA",AB26)))</formula>
    </cfRule>
    <cfRule type="containsText" dxfId="437" priority="439" operator="containsText" text="PÚBLICA CLASIFICADA">
      <formula>NOT(ISERROR(SEARCH("PÚBLICA CLASIFICADA",AB26)))</formula>
    </cfRule>
  </conditionalFormatting>
  <conditionalFormatting sqref="AC26 AG26">
    <cfRule type="containsText" dxfId="436" priority="443" operator="containsText" text="BAJO">
      <formula>NOT(ISERROR(SEARCH("BAJO",AC26)))</formula>
    </cfRule>
    <cfRule type="containsText" dxfId="435" priority="444" operator="containsText" text="MEDIO">
      <formula>NOT(ISERROR(SEARCH("MEDIO",AC26)))</formula>
    </cfRule>
    <cfRule type="containsText" dxfId="434" priority="445" operator="containsText" text="ALTO">
      <formula>NOT(ISERROR(SEARCH("ALTO",AC26)))</formula>
    </cfRule>
  </conditionalFormatting>
  <conditionalFormatting sqref="AE26">
    <cfRule type="containsText" dxfId="433" priority="440" operator="containsText" text="BAJO">
      <formula>NOT(ISERROR(SEARCH("BAJO",AE26)))</formula>
    </cfRule>
    <cfRule type="containsText" dxfId="432" priority="441" operator="containsText" text="MEDIO">
      <formula>NOT(ISERROR(SEARCH("MEDIO",AE26)))</formula>
    </cfRule>
    <cfRule type="containsText" dxfId="431" priority="442" operator="containsText" text="ALTO">
      <formula>NOT(ISERROR(SEARCH("ALTO",AE26)))</formula>
    </cfRule>
  </conditionalFormatting>
  <conditionalFormatting sqref="M28:Q28">
    <cfRule type="containsText" dxfId="430" priority="424" operator="containsText" text="NO CLASIFICADA">
      <formula>NOT(ISERROR(SEARCH("NO CLASIFICADA",M28)))</formula>
    </cfRule>
    <cfRule type="containsText" dxfId="429" priority="425" operator="containsText" text="INFORMACIÓN PÚBLICA">
      <formula>NOT(ISERROR(SEARCH("INFORMACIÓN PÚBLICA",M28)))</formula>
    </cfRule>
    <cfRule type="containsText" dxfId="428" priority="426" operator="containsText" text="PÚBLICA RESERVADA">
      <formula>NOT(ISERROR(SEARCH("PÚBLICA RESERVADA",M28)))</formula>
    </cfRule>
    <cfRule type="containsText" dxfId="427" priority="427" operator="containsText" text="PÚBLICA CLASIFICADA">
      <formula>NOT(ISERROR(SEARCH("PÚBLICA CLASIFICADA",M28)))</formula>
    </cfRule>
  </conditionalFormatting>
  <conditionalFormatting sqref="Y27:Y28">
    <cfRule type="containsText" dxfId="426" priority="428" operator="containsText" text="NO CLASIFICADA">
      <formula>NOT(ISERROR(SEARCH("NO CLASIFICADA",Y27)))</formula>
    </cfRule>
    <cfRule type="containsText" dxfId="425" priority="429" operator="containsText" text="INFORMACIÓN PÚBLICA">
      <formula>NOT(ISERROR(SEARCH("INFORMACIÓN PÚBLICA",Y27)))</formula>
    </cfRule>
    <cfRule type="containsText" dxfId="424" priority="430" operator="containsText" text="PÚBLICA RESERVADA">
      <formula>NOT(ISERROR(SEARCH("PÚBLICA RESERVADA",Y27)))</formula>
    </cfRule>
    <cfRule type="containsText" dxfId="423" priority="431" operator="containsText" text="PÚBLICA CLASIFICADA">
      <formula>NOT(ISERROR(SEARCH("PÚBLICA CLASIFICADA",Y27)))</formula>
    </cfRule>
  </conditionalFormatting>
  <conditionalFormatting sqref="Z28:AE28">
    <cfRule type="containsText" dxfId="422" priority="421" operator="containsText" text="BAJO">
      <formula>NOT(ISERROR(SEARCH("BAJO",Z28)))</formula>
    </cfRule>
    <cfRule type="containsText" dxfId="421" priority="422" operator="containsText" text="MEDIO">
      <formula>NOT(ISERROR(SEARCH("MEDIO",Z28)))</formula>
    </cfRule>
    <cfRule type="containsText" dxfId="420" priority="423" operator="containsText" text="ALTO">
      <formula>NOT(ISERROR(SEARCH("ALTO",Z28)))</formula>
    </cfRule>
  </conditionalFormatting>
  <conditionalFormatting sqref="AG28">
    <cfRule type="containsText" dxfId="419" priority="418" operator="containsText" text="BAJO">
      <formula>NOT(ISERROR(SEARCH("BAJO",AG28)))</formula>
    </cfRule>
    <cfRule type="containsText" dxfId="418" priority="419" operator="containsText" text="MEDIO">
      <formula>NOT(ISERROR(SEARCH("MEDIO",AG28)))</formula>
    </cfRule>
    <cfRule type="containsText" dxfId="417" priority="420" operator="containsText" text="ALTO">
      <formula>NOT(ISERROR(SEARCH("ALTO",AG28)))</formula>
    </cfRule>
  </conditionalFormatting>
  <conditionalFormatting sqref="Y29:AE29">
    <cfRule type="containsText" dxfId="416" priority="416" operator="containsText" text="PÚBLICA RESERVADA">
      <formula>NOT(ISERROR(SEARCH("PÚBLICA RESERVADA",Y29)))</formula>
    </cfRule>
    <cfRule type="containsText" dxfId="415" priority="417" operator="containsText" text="PÚBLICA CLASIFICADA">
      <formula>NOT(ISERROR(SEARCH("PÚBLICA CLASIFICADA",Y29)))</formula>
    </cfRule>
  </conditionalFormatting>
  <conditionalFormatting sqref="Z29:AC29">
    <cfRule type="containsText" dxfId="414" priority="411" operator="containsText" text="BAJO">
      <formula>NOT(ISERROR(SEARCH("BAJO",Z29)))</formula>
    </cfRule>
    <cfRule type="containsText" dxfId="413" priority="412" operator="containsText" text="MEDIO">
      <formula>NOT(ISERROR(SEARCH("MEDIO",Z29)))</formula>
    </cfRule>
  </conditionalFormatting>
  <conditionalFormatting sqref="Z29:AC29">
    <cfRule type="containsText" dxfId="412" priority="413" operator="containsText" text="ALTO">
      <formula>NOT(ISERROR(SEARCH("ALTO",Z29)))</formula>
    </cfRule>
  </conditionalFormatting>
  <conditionalFormatting sqref="Y29">
    <cfRule type="containsText" dxfId="411" priority="409" operator="containsText" text="NO CLASIFICADA">
      <formula>NOT(ISERROR(SEARCH("NO CLASIFICADA",Y29)))</formula>
    </cfRule>
    <cfRule type="containsText" dxfId="410" priority="410" operator="containsText" text="INFORMACIÓN PÚBLICA">
      <formula>NOT(ISERROR(SEARCH("INFORMACIÓN PÚBLICA",Y29)))</formula>
    </cfRule>
  </conditionalFormatting>
  <conditionalFormatting sqref="Y29:AE29">
    <cfRule type="containsText" dxfId="409" priority="414" operator="containsText" text="NO CLASIFICADA">
      <formula>NOT(ISERROR(SEARCH("NO CLASIFICADA",Y29)))</formula>
    </cfRule>
    <cfRule type="containsText" dxfId="408" priority="415" operator="containsText" text="INFORMACIÓN PÚBLICA">
      <formula>NOT(ISERROR(SEARCH("INFORMACIÓN PÚBLICA",Y29)))</formula>
    </cfRule>
  </conditionalFormatting>
  <conditionalFormatting sqref="X29">
    <cfRule type="containsText" dxfId="407" priority="407" operator="containsText" text="PÚBLICA RESERVADA">
      <formula>NOT(ISERROR(SEARCH("PÚBLICA RESERVADA",X29)))</formula>
    </cfRule>
    <cfRule type="containsText" dxfId="406" priority="408" operator="containsText" text="PÚBLICA CLASIFICADA">
      <formula>NOT(ISERROR(SEARCH("PÚBLICA CLASIFICADA",X29)))</formula>
    </cfRule>
  </conditionalFormatting>
  <conditionalFormatting sqref="X29">
    <cfRule type="containsText" dxfId="405" priority="402" operator="containsText" text="BAJO">
      <formula>NOT(ISERROR(SEARCH("BAJO",X29)))</formula>
    </cfRule>
    <cfRule type="containsText" dxfId="404" priority="403" operator="containsText" text="MEDIO">
      <formula>NOT(ISERROR(SEARCH("MEDIO",X29)))</formula>
    </cfRule>
  </conditionalFormatting>
  <conditionalFormatting sqref="X29">
    <cfRule type="containsText" dxfId="403" priority="404" operator="containsText" text="ALTO">
      <formula>NOT(ISERROR(SEARCH("ALTO",X29)))</formula>
    </cfRule>
  </conditionalFormatting>
  <conditionalFormatting sqref="X29">
    <cfRule type="containsText" dxfId="402" priority="405" operator="containsText" text="NO CLASIFICADA">
      <formula>NOT(ISERROR(SEARCH("NO CLASIFICADA",X29)))</formula>
    </cfRule>
    <cfRule type="containsText" dxfId="401" priority="406" operator="containsText" text="INFORMACIÓN PÚBLICA">
      <formula>NOT(ISERROR(SEARCH("INFORMACIÓN PÚBLICA",X29)))</formula>
    </cfRule>
  </conditionalFormatting>
  <conditionalFormatting sqref="Y30:Z30">
    <cfRule type="containsText" dxfId="400" priority="398" operator="containsText" text="NO CLASIFICADA">
      <formula>NOT(ISERROR(SEARCH("NO CLASIFICADA",Y30)))</formula>
    </cfRule>
    <cfRule type="containsText" dxfId="399" priority="399" operator="containsText" text="INFORMACIÓN PÚBLICA">
      <formula>NOT(ISERROR(SEARCH("INFORMACIÓN PÚBLICA",Y30)))</formula>
    </cfRule>
    <cfRule type="containsText" dxfId="398" priority="400" operator="containsText" text="PÚBLICA RESERVADA">
      <formula>NOT(ISERROR(SEARCH("PÚBLICA RESERVADA",Y30)))</formula>
    </cfRule>
    <cfRule type="containsText" dxfId="397" priority="401" operator="containsText" text="PÚBLICA CLASIFICADA">
      <formula>NOT(ISERROR(SEARCH("PÚBLICA CLASIFICADA",Y30)))</formula>
    </cfRule>
  </conditionalFormatting>
  <conditionalFormatting sqref="AB30">
    <cfRule type="containsText" dxfId="396" priority="394" operator="containsText" text="NO CLASIFICADA">
      <formula>NOT(ISERROR(SEARCH("NO CLASIFICADA",AB30)))</formula>
    </cfRule>
    <cfRule type="containsText" dxfId="395" priority="395" operator="containsText" text="INFORMACIÓN PÚBLICA">
      <formula>NOT(ISERROR(SEARCH("INFORMACIÓN PÚBLICA",AB30)))</formula>
    </cfRule>
    <cfRule type="containsText" dxfId="394" priority="396" operator="containsText" text="PÚBLICA RESERVADA">
      <formula>NOT(ISERROR(SEARCH("PÚBLICA RESERVADA",AB30)))</formula>
    </cfRule>
    <cfRule type="containsText" dxfId="393" priority="397" operator="containsText" text="PÚBLICA CLASIFICADA">
      <formula>NOT(ISERROR(SEARCH("PÚBLICA CLASIFICADA",AB30)))</formula>
    </cfRule>
  </conditionalFormatting>
  <conditionalFormatting sqref="Y31">
    <cfRule type="containsText" dxfId="392" priority="390" operator="containsText" text="NO CLASIFICADA">
      <formula>NOT(ISERROR(SEARCH("NO CLASIFICADA",Y31)))</formula>
    </cfRule>
    <cfRule type="containsText" dxfId="391" priority="391" operator="containsText" text="INFORMACIÓN PÚBLICA">
      <formula>NOT(ISERROR(SEARCH("INFORMACIÓN PÚBLICA",Y31)))</formula>
    </cfRule>
    <cfRule type="containsText" dxfId="390" priority="392" operator="containsText" text="PÚBLICA RESERVADA">
      <formula>NOT(ISERROR(SEARCH("PÚBLICA RESERVADA",Y31)))</formula>
    </cfRule>
    <cfRule type="containsText" dxfId="389" priority="393" operator="containsText" text="PÚBLICA CLASIFICADA">
      <formula>NOT(ISERROR(SEARCH("PÚBLICA CLASIFICADA",Y31)))</formula>
    </cfRule>
  </conditionalFormatting>
  <conditionalFormatting sqref="AB31">
    <cfRule type="containsText" dxfId="388" priority="386" operator="containsText" text="NO CLASIFICADA">
      <formula>NOT(ISERROR(SEARCH("NO CLASIFICADA",AB31)))</formula>
    </cfRule>
    <cfRule type="containsText" dxfId="387" priority="387" operator="containsText" text="INFORMACIÓN PÚBLICA">
      <formula>NOT(ISERROR(SEARCH("INFORMACIÓN PÚBLICA",AB31)))</formula>
    </cfRule>
    <cfRule type="containsText" dxfId="386" priority="388" operator="containsText" text="PÚBLICA RESERVADA">
      <formula>NOT(ISERROR(SEARCH("PÚBLICA RESERVADA",AB31)))</formula>
    </cfRule>
    <cfRule type="containsText" dxfId="385" priority="389" operator="containsText" text="PÚBLICA CLASIFICADA">
      <formula>NOT(ISERROR(SEARCH("PÚBLICA CLASIFICADA",AB31)))</formula>
    </cfRule>
  </conditionalFormatting>
  <conditionalFormatting sqref="Z31">
    <cfRule type="containsText" dxfId="384" priority="382" operator="containsText" text="NO CLASIFICADA">
      <formula>NOT(ISERROR(SEARCH("NO CLASIFICADA",Z31)))</formula>
    </cfRule>
    <cfRule type="containsText" dxfId="383" priority="383" operator="containsText" text="INFORMACIÓN PÚBLICA">
      <formula>NOT(ISERROR(SEARCH("INFORMACIÓN PÚBLICA",Z31)))</formula>
    </cfRule>
    <cfRule type="containsText" dxfId="382" priority="384" operator="containsText" text="PÚBLICA RESERVADA">
      <formula>NOT(ISERROR(SEARCH("PÚBLICA RESERVADA",Z31)))</formula>
    </cfRule>
    <cfRule type="containsText" dxfId="381" priority="385" operator="containsText" text="PÚBLICA CLASIFICADA">
      <formula>NOT(ISERROR(SEARCH("PÚBLICA CLASIFICADA",Z31)))</formula>
    </cfRule>
  </conditionalFormatting>
  <conditionalFormatting sqref="Y33">
    <cfRule type="containsText" dxfId="380" priority="378" operator="containsText" text="NO CLASIFICADA">
      <formula>NOT(ISERROR(SEARCH("NO CLASIFICADA",Y33)))</formula>
    </cfRule>
    <cfRule type="containsText" dxfId="379" priority="379" operator="containsText" text="INFORMACIÓN PÚBLICA">
      <formula>NOT(ISERROR(SEARCH("INFORMACIÓN PÚBLICA",Y33)))</formula>
    </cfRule>
    <cfRule type="containsText" dxfId="378" priority="380" operator="containsText" text="PÚBLICA RESERVADA">
      <formula>NOT(ISERROR(SEARCH("PÚBLICA RESERVADA",Y33)))</formula>
    </cfRule>
    <cfRule type="containsText" dxfId="377" priority="381" operator="containsText" text="PÚBLICA CLASIFICADA">
      <formula>NOT(ISERROR(SEARCH("PÚBLICA CLASIFICADA",Y33)))</formula>
    </cfRule>
  </conditionalFormatting>
  <conditionalFormatting sqref="Y32">
    <cfRule type="containsText" dxfId="376" priority="374" operator="containsText" text="NO CLASIFICADA">
      <formula>NOT(ISERROR(SEARCH("NO CLASIFICADA",Y32)))</formula>
    </cfRule>
    <cfRule type="containsText" dxfId="375" priority="375" operator="containsText" text="INFORMACIÓN PÚBLICA">
      <formula>NOT(ISERROR(SEARCH("INFORMACIÓN PÚBLICA",Y32)))</formula>
    </cfRule>
    <cfRule type="containsText" dxfId="374" priority="376" operator="containsText" text="PÚBLICA RESERVADA">
      <formula>NOT(ISERROR(SEARCH("PÚBLICA RESERVADA",Y32)))</formula>
    </cfRule>
    <cfRule type="containsText" dxfId="373" priority="377" operator="containsText" text="PÚBLICA CLASIFICADA">
      <formula>NOT(ISERROR(SEARCH("PÚBLICA CLASIFICADA",Y32)))</formula>
    </cfRule>
  </conditionalFormatting>
  <conditionalFormatting sqref="M32">
    <cfRule type="containsText" dxfId="372" priority="370" operator="containsText" text="NO CLASIFICADA">
      <formula>NOT(ISERROR(SEARCH("NO CLASIFICADA",M32)))</formula>
    </cfRule>
    <cfRule type="containsText" dxfId="371" priority="371" operator="containsText" text="INFORMACIÓN PÚBLICA">
      <formula>NOT(ISERROR(SEARCH("INFORMACIÓN PÚBLICA",M32)))</formula>
    </cfRule>
    <cfRule type="containsText" dxfId="370" priority="372" operator="containsText" text="PÚBLICA RESERVADA">
      <formula>NOT(ISERROR(SEARCH("PÚBLICA RESERVADA",M32)))</formula>
    </cfRule>
    <cfRule type="containsText" dxfId="369" priority="373" operator="containsText" text="PÚBLICA CLASIFICADA">
      <formula>NOT(ISERROR(SEARCH("PÚBLICA CLASIFICADA",M32)))</formula>
    </cfRule>
  </conditionalFormatting>
  <conditionalFormatting sqref="N32">
    <cfRule type="containsText" dxfId="368" priority="366" operator="containsText" text="NO CLASIFICADA">
      <formula>NOT(ISERROR(SEARCH("NO CLASIFICADA",N32)))</formula>
    </cfRule>
    <cfRule type="containsText" dxfId="367" priority="367" operator="containsText" text="INFORMACIÓN PÚBLICA">
      <formula>NOT(ISERROR(SEARCH("INFORMACIÓN PÚBLICA",N32)))</formula>
    </cfRule>
    <cfRule type="containsText" dxfId="366" priority="368" operator="containsText" text="PÚBLICA RESERVADA">
      <formula>NOT(ISERROR(SEARCH("PÚBLICA RESERVADA",N32)))</formula>
    </cfRule>
    <cfRule type="containsText" dxfId="365" priority="369" operator="containsText" text="PÚBLICA CLASIFICADA">
      <formula>NOT(ISERROR(SEARCH("PÚBLICA CLASIFICADA",N32)))</formula>
    </cfRule>
  </conditionalFormatting>
  <conditionalFormatting sqref="O32">
    <cfRule type="containsText" dxfId="364" priority="362" operator="containsText" text="NO CLASIFICADA">
      <formula>NOT(ISERROR(SEARCH("NO CLASIFICADA",O32)))</formula>
    </cfRule>
    <cfRule type="containsText" dxfId="363" priority="363" operator="containsText" text="INFORMACIÓN PÚBLICA">
      <formula>NOT(ISERROR(SEARCH("INFORMACIÓN PÚBLICA",O32)))</formula>
    </cfRule>
    <cfRule type="containsText" dxfId="362" priority="364" operator="containsText" text="PÚBLICA RESERVADA">
      <formula>NOT(ISERROR(SEARCH("PÚBLICA RESERVADA",O32)))</formula>
    </cfRule>
    <cfRule type="containsText" dxfId="361" priority="365" operator="containsText" text="PÚBLICA CLASIFICADA">
      <formula>NOT(ISERROR(SEARCH("PÚBLICA CLASIFICADA",O32)))</formula>
    </cfRule>
  </conditionalFormatting>
  <conditionalFormatting sqref="P32">
    <cfRule type="containsText" dxfId="360" priority="358" operator="containsText" text="NO CLASIFICADA">
      <formula>NOT(ISERROR(SEARCH("NO CLASIFICADA",P32)))</formula>
    </cfRule>
    <cfRule type="containsText" dxfId="359" priority="359" operator="containsText" text="INFORMACIÓN PÚBLICA">
      <formula>NOT(ISERROR(SEARCH("INFORMACIÓN PÚBLICA",P32)))</formula>
    </cfRule>
    <cfRule type="containsText" dxfId="358" priority="360" operator="containsText" text="PÚBLICA RESERVADA">
      <formula>NOT(ISERROR(SEARCH("PÚBLICA RESERVADA",P32)))</formula>
    </cfRule>
    <cfRule type="containsText" dxfId="357" priority="361" operator="containsText" text="PÚBLICA CLASIFICADA">
      <formula>NOT(ISERROR(SEARCH("PÚBLICA CLASIFICADA",P32)))</formula>
    </cfRule>
  </conditionalFormatting>
  <conditionalFormatting sqref="M33">
    <cfRule type="containsText" dxfId="356" priority="354" operator="containsText" text="NO CLASIFICADA">
      <formula>NOT(ISERROR(SEARCH("NO CLASIFICADA",M33)))</formula>
    </cfRule>
    <cfRule type="containsText" dxfId="355" priority="355" operator="containsText" text="INFORMACIÓN PÚBLICA">
      <formula>NOT(ISERROR(SEARCH("INFORMACIÓN PÚBLICA",M33)))</formula>
    </cfRule>
    <cfRule type="containsText" dxfId="354" priority="356" operator="containsText" text="PÚBLICA RESERVADA">
      <formula>NOT(ISERROR(SEARCH("PÚBLICA RESERVADA",M33)))</formula>
    </cfRule>
    <cfRule type="containsText" dxfId="353" priority="357" operator="containsText" text="PÚBLICA CLASIFICADA">
      <formula>NOT(ISERROR(SEARCH("PÚBLICA CLASIFICADA",M33)))</formula>
    </cfRule>
  </conditionalFormatting>
  <conditionalFormatting sqref="N33">
    <cfRule type="containsText" dxfId="352" priority="350" operator="containsText" text="NO CLASIFICADA">
      <formula>NOT(ISERROR(SEARCH("NO CLASIFICADA",N33)))</formula>
    </cfRule>
    <cfRule type="containsText" dxfId="351" priority="351" operator="containsText" text="INFORMACIÓN PÚBLICA">
      <formula>NOT(ISERROR(SEARCH("INFORMACIÓN PÚBLICA",N33)))</formula>
    </cfRule>
    <cfRule type="containsText" dxfId="350" priority="352" operator="containsText" text="PÚBLICA RESERVADA">
      <formula>NOT(ISERROR(SEARCH("PÚBLICA RESERVADA",N33)))</formula>
    </cfRule>
    <cfRule type="containsText" dxfId="349" priority="353" operator="containsText" text="PÚBLICA CLASIFICADA">
      <formula>NOT(ISERROR(SEARCH("PÚBLICA CLASIFICADA",N33)))</formula>
    </cfRule>
  </conditionalFormatting>
  <conditionalFormatting sqref="O33">
    <cfRule type="containsText" dxfId="348" priority="346" operator="containsText" text="NO CLASIFICADA">
      <formula>NOT(ISERROR(SEARCH("NO CLASIFICADA",O33)))</formula>
    </cfRule>
    <cfRule type="containsText" dxfId="347" priority="347" operator="containsText" text="INFORMACIÓN PÚBLICA">
      <formula>NOT(ISERROR(SEARCH("INFORMACIÓN PÚBLICA",O33)))</formula>
    </cfRule>
    <cfRule type="containsText" dxfId="346" priority="348" operator="containsText" text="PÚBLICA RESERVADA">
      <formula>NOT(ISERROR(SEARCH("PÚBLICA RESERVADA",O33)))</formula>
    </cfRule>
    <cfRule type="containsText" dxfId="345" priority="349" operator="containsText" text="PÚBLICA CLASIFICADA">
      <formula>NOT(ISERROR(SEARCH("PÚBLICA CLASIFICADA",O33)))</formula>
    </cfRule>
  </conditionalFormatting>
  <conditionalFormatting sqref="P33">
    <cfRule type="containsText" dxfId="344" priority="342" operator="containsText" text="NO CLASIFICADA">
      <formula>NOT(ISERROR(SEARCH("NO CLASIFICADA",P33)))</formula>
    </cfRule>
    <cfRule type="containsText" dxfId="343" priority="343" operator="containsText" text="INFORMACIÓN PÚBLICA">
      <formula>NOT(ISERROR(SEARCH("INFORMACIÓN PÚBLICA",P33)))</formula>
    </cfRule>
    <cfRule type="containsText" dxfId="342" priority="344" operator="containsText" text="PÚBLICA RESERVADA">
      <formula>NOT(ISERROR(SEARCH("PÚBLICA RESERVADA",P33)))</formula>
    </cfRule>
    <cfRule type="containsText" dxfId="341" priority="345" operator="containsText" text="PÚBLICA CLASIFICADA">
      <formula>NOT(ISERROR(SEARCH("PÚBLICA CLASIFICADA",P33)))</formula>
    </cfRule>
  </conditionalFormatting>
  <conditionalFormatting sqref="Q32">
    <cfRule type="containsText" dxfId="340" priority="338" operator="containsText" text="NO CLASIFICADA">
      <formula>NOT(ISERROR(SEARCH("NO CLASIFICADA",Q32)))</formula>
    </cfRule>
    <cfRule type="containsText" dxfId="339" priority="339" operator="containsText" text="INFORMACIÓN PÚBLICA">
      <formula>NOT(ISERROR(SEARCH("INFORMACIÓN PÚBLICA",Q32)))</formula>
    </cfRule>
    <cfRule type="containsText" dxfId="338" priority="340" operator="containsText" text="PÚBLICA RESERVADA">
      <formula>NOT(ISERROR(SEARCH("PÚBLICA RESERVADA",Q32)))</formula>
    </cfRule>
    <cfRule type="containsText" dxfId="337" priority="341" operator="containsText" text="PÚBLICA CLASIFICADA">
      <formula>NOT(ISERROR(SEARCH("PÚBLICA CLASIFICADA",Q32)))</formula>
    </cfRule>
  </conditionalFormatting>
  <conditionalFormatting sqref="Q33">
    <cfRule type="containsText" dxfId="336" priority="334" operator="containsText" text="NO CLASIFICADA">
      <formula>NOT(ISERROR(SEARCH("NO CLASIFICADA",Q33)))</formula>
    </cfRule>
    <cfRule type="containsText" dxfId="335" priority="335" operator="containsText" text="INFORMACIÓN PÚBLICA">
      <formula>NOT(ISERROR(SEARCH("INFORMACIÓN PÚBLICA",Q33)))</formula>
    </cfRule>
    <cfRule type="containsText" dxfId="334" priority="336" operator="containsText" text="PÚBLICA RESERVADA">
      <formula>NOT(ISERROR(SEARCH("PÚBLICA RESERVADA",Q33)))</formula>
    </cfRule>
    <cfRule type="containsText" dxfId="333" priority="337" operator="containsText" text="PÚBLICA CLASIFICADA">
      <formula>NOT(ISERROR(SEARCH("PÚBLICA CLASIFICADA",Q33)))</formula>
    </cfRule>
  </conditionalFormatting>
  <conditionalFormatting sqref="Z32:AE32">
    <cfRule type="containsText" dxfId="332" priority="331" operator="containsText" text="BAJO">
      <formula>NOT(ISERROR(SEARCH("BAJO",Z32)))</formula>
    </cfRule>
    <cfRule type="containsText" dxfId="331" priority="332" operator="containsText" text="MEDIO">
      <formula>NOT(ISERROR(SEARCH("MEDIO",Z32)))</formula>
    </cfRule>
    <cfRule type="containsText" dxfId="330" priority="333" operator="containsText" text="ALTO">
      <formula>NOT(ISERROR(SEARCH("ALTO",Z32)))</formula>
    </cfRule>
  </conditionalFormatting>
  <conditionalFormatting sqref="Z33:AE33">
    <cfRule type="containsText" dxfId="329" priority="328" operator="containsText" text="BAJO">
      <formula>NOT(ISERROR(SEARCH("BAJO",Z33)))</formula>
    </cfRule>
    <cfRule type="containsText" dxfId="328" priority="329" operator="containsText" text="MEDIO">
      <formula>NOT(ISERROR(SEARCH("MEDIO",Z33)))</formula>
    </cfRule>
    <cfRule type="containsText" dxfId="327" priority="330" operator="containsText" text="ALTO">
      <formula>NOT(ISERROR(SEARCH("ALTO",Z33)))</formula>
    </cfRule>
  </conditionalFormatting>
  <conditionalFormatting sqref="AG32">
    <cfRule type="containsText" dxfId="326" priority="325" operator="containsText" text="BAJO">
      <formula>NOT(ISERROR(SEARCH("BAJO",AG32)))</formula>
    </cfRule>
    <cfRule type="containsText" dxfId="325" priority="326" operator="containsText" text="MEDIO">
      <formula>NOT(ISERROR(SEARCH("MEDIO",AG32)))</formula>
    </cfRule>
    <cfRule type="containsText" dxfId="324" priority="327" operator="containsText" text="ALTO">
      <formula>NOT(ISERROR(SEARCH("ALTO",AG32)))</formula>
    </cfRule>
  </conditionalFormatting>
  <conditionalFormatting sqref="AG33">
    <cfRule type="containsText" dxfId="323" priority="322" operator="containsText" text="BAJO">
      <formula>NOT(ISERROR(SEARCH("BAJO",AG33)))</formula>
    </cfRule>
    <cfRule type="containsText" dxfId="322" priority="323" operator="containsText" text="MEDIO">
      <formula>NOT(ISERROR(SEARCH("MEDIO",AG33)))</formula>
    </cfRule>
    <cfRule type="containsText" dxfId="321" priority="324" operator="containsText" text="ALTO">
      <formula>NOT(ISERROR(SEARCH("ALTO",AG33)))</formula>
    </cfRule>
  </conditionalFormatting>
  <conditionalFormatting sqref="X35">
    <cfRule type="containsText" dxfId="320" priority="319" operator="containsText" text="BAJO">
      <formula>NOT(ISERROR(SEARCH("BAJO",X35)))</formula>
    </cfRule>
    <cfRule type="containsText" dxfId="319" priority="320" operator="containsText" text="MEDIO">
      <formula>NOT(ISERROR(SEARCH("MEDIO",X35)))</formula>
    </cfRule>
    <cfRule type="containsText" dxfId="318" priority="321" operator="containsText" text="ALTO">
      <formula>NOT(ISERROR(SEARCH("ALTO",X35)))</formula>
    </cfRule>
  </conditionalFormatting>
  <conditionalFormatting sqref="Y34:Y35">
    <cfRule type="containsText" dxfId="317" priority="315" operator="containsText" text="NO CLASIFICADA">
      <formula>NOT(ISERROR(SEARCH("NO CLASIFICADA",Y34)))</formula>
    </cfRule>
    <cfRule type="containsText" dxfId="316" priority="316" operator="containsText" text="INFORMACIÓN PÚBLICA">
      <formula>NOT(ISERROR(SEARCH("INFORMACIÓN PÚBLICA",Y34)))</formula>
    </cfRule>
    <cfRule type="containsText" dxfId="315" priority="317" operator="containsText" text="PÚBLICA RESERVADA">
      <formula>NOT(ISERROR(SEARCH("PÚBLICA RESERVADA",Y34)))</formula>
    </cfRule>
    <cfRule type="containsText" dxfId="314" priority="318" operator="containsText" text="PÚBLICA CLASIFICADA">
      <formula>NOT(ISERROR(SEARCH("PÚBLICA CLASIFICADA",Y34)))</formula>
    </cfRule>
  </conditionalFormatting>
  <conditionalFormatting sqref="AA34:AE35">
    <cfRule type="containsText" dxfId="313" priority="308" operator="containsText" text="NO CLASIFICADA">
      <formula>NOT(ISERROR(SEARCH("NO CLASIFICADA",AA34)))</formula>
    </cfRule>
    <cfRule type="containsText" dxfId="312" priority="309" operator="containsText" text="INFORMACIÓN PÚBLICA">
      <formula>NOT(ISERROR(SEARCH("INFORMACIÓN PÚBLICA",AA34)))</formula>
    </cfRule>
    <cfRule type="containsText" dxfId="311" priority="310" operator="containsText" text="PÚBLICA RESERVADA">
      <formula>NOT(ISERROR(SEARCH("PÚBLICA RESERVADA",AA34)))</formula>
    </cfRule>
    <cfRule type="containsText" dxfId="310" priority="311" operator="containsText" text="PÚBLICA CLASIFICADA">
      <formula>NOT(ISERROR(SEARCH("PÚBLICA CLASIFICADA",AA34)))</formula>
    </cfRule>
  </conditionalFormatting>
  <conditionalFormatting sqref="AC34:AE35">
    <cfRule type="containsText" dxfId="309" priority="312" operator="containsText" text="BAJO">
      <formula>NOT(ISERROR(SEARCH("BAJO",AC34)))</formula>
    </cfRule>
    <cfRule type="containsText" dxfId="308" priority="313" operator="containsText" text="MEDIO">
      <formula>NOT(ISERROR(SEARCH("MEDIO",AC34)))</formula>
    </cfRule>
    <cfRule type="containsText" dxfId="307" priority="314" operator="containsText" text="ALTO">
      <formula>NOT(ISERROR(SEARCH("ALTO",AC34)))</formula>
    </cfRule>
  </conditionalFormatting>
  <conditionalFormatting sqref="Y36">
    <cfRule type="containsText" dxfId="306" priority="304" operator="containsText" text="NO CLASIFICADA">
      <formula>NOT(ISERROR(SEARCH("NO CLASIFICADA",Y36)))</formula>
    </cfRule>
    <cfRule type="containsText" dxfId="305" priority="305" operator="containsText" text="INFORMACIÓN PÚBLICA">
      <formula>NOT(ISERROR(SEARCH("INFORMACIÓN PÚBLICA",Y36)))</formula>
    </cfRule>
    <cfRule type="containsText" dxfId="304" priority="306" operator="containsText" text="PÚBLICA RESERVADA">
      <formula>NOT(ISERROR(SEARCH("PÚBLICA RESERVADA",Y36)))</formula>
    </cfRule>
    <cfRule type="containsText" dxfId="303" priority="307" operator="containsText" text="PÚBLICA CLASIFICADA">
      <formula>NOT(ISERROR(SEARCH("PÚBLICA CLASIFICADA",Y36)))</formula>
    </cfRule>
  </conditionalFormatting>
  <conditionalFormatting sqref="AD36">
    <cfRule type="containsText" dxfId="302" priority="301" operator="containsText" text="BAJO">
      <formula>NOT(ISERROR(SEARCH("BAJO",AD36)))</formula>
    </cfRule>
    <cfRule type="containsText" dxfId="301" priority="302" operator="containsText" text="MEDIO">
      <formula>NOT(ISERROR(SEARCH("MEDIO",AD36)))</formula>
    </cfRule>
    <cfRule type="containsText" dxfId="300" priority="303" operator="containsText" text="ALTO">
      <formula>NOT(ISERROR(SEARCH("ALTO",AD36)))</formula>
    </cfRule>
  </conditionalFormatting>
  <conditionalFormatting sqref="AD37">
    <cfRule type="containsText" dxfId="299" priority="298" operator="containsText" text="BAJO">
      <formula>NOT(ISERROR(SEARCH("BAJO",AD37)))</formula>
    </cfRule>
    <cfRule type="containsText" dxfId="298" priority="299" operator="containsText" text="MEDIO">
      <formula>NOT(ISERROR(SEARCH("MEDIO",AD37)))</formula>
    </cfRule>
    <cfRule type="containsText" dxfId="297" priority="300" operator="containsText" text="ALTO">
      <formula>NOT(ISERROR(SEARCH("ALTO",AD37)))</formula>
    </cfRule>
  </conditionalFormatting>
  <conditionalFormatting sqref="AF37">
    <cfRule type="containsText" dxfId="296" priority="295" operator="containsText" text="PUBLICO">
      <formula>NOT(ISERROR(SEARCH("PUBLICO",AF37)))</formula>
    </cfRule>
    <cfRule type="containsText" dxfId="295" priority="296" operator="containsText" text="RESERVADO/USO INTERNO">
      <formula>NOT(ISERROR(SEARCH("RESERVADO/USO INTERNO",AF37)))</formula>
    </cfRule>
    <cfRule type="containsText" dxfId="294" priority="297" operator="containsText" text="CONFIDENCIAL">
      <formula>NOT(ISERROR(SEARCH("CONFIDENCIAL",AF37)))</formula>
    </cfRule>
  </conditionalFormatting>
  <conditionalFormatting sqref="Y37">
    <cfRule type="containsText" dxfId="293" priority="291" operator="containsText" text="NO CLASIFICADA">
      <formula>NOT(ISERROR(SEARCH("NO CLASIFICADA",Y37)))</formula>
    </cfRule>
    <cfRule type="containsText" dxfId="292" priority="292" operator="containsText" text="INFORMACIÓN PÚBLICA">
      <formula>NOT(ISERROR(SEARCH("INFORMACIÓN PÚBLICA",Y37)))</formula>
    </cfRule>
    <cfRule type="containsText" dxfId="291" priority="293" operator="containsText" text="PÚBLICA RESERVADA">
      <formula>NOT(ISERROR(SEARCH("PÚBLICA RESERVADA",Y37)))</formula>
    </cfRule>
    <cfRule type="containsText" dxfId="290" priority="294" operator="containsText" text="PÚBLICA CLASIFICADA">
      <formula>NOT(ISERROR(SEARCH("PÚBLICA CLASIFICADA",Y37)))</formula>
    </cfRule>
  </conditionalFormatting>
  <conditionalFormatting sqref="AB37">
    <cfRule type="containsText" dxfId="289" priority="288" operator="containsText" text="INFORMACIÓN PÚBLICA">
      <formula>NOT(ISERROR(SEARCH("INFORMACIÓN PÚBLICA",AB37)))</formula>
    </cfRule>
    <cfRule type="containsText" dxfId="288" priority="289" operator="containsText" text="PÚBLICA RESERVADA">
      <formula>NOT(ISERROR(SEARCH("PÚBLICA RESERVADA",AB37)))</formula>
    </cfRule>
    <cfRule type="containsText" dxfId="287" priority="290" operator="containsText" text="PÚBLICA CLASIFICADA">
      <formula>NOT(ISERROR(SEARCH("PÚBLICA CLASIFICADA",AB37)))</formula>
    </cfRule>
  </conditionalFormatting>
  <conditionalFormatting sqref="AB37">
    <cfRule type="containsText" dxfId="286" priority="287" operator="containsText" text="NO CLASIFICADA">
      <formula>NOT(ISERROR(SEARCH("NO CLASIFICADA",AB37)))</formula>
    </cfRule>
  </conditionalFormatting>
  <conditionalFormatting sqref="AC37">
    <cfRule type="containsText" dxfId="285" priority="284" operator="containsText" text="INFORMACIÓN PÚBLICA">
      <formula>NOT(ISERROR(SEARCH("INFORMACIÓN PÚBLICA",AC37)))</formula>
    </cfRule>
    <cfRule type="containsText" dxfId="284" priority="285" operator="containsText" text="PÚBLICA RESERVADA">
      <formula>NOT(ISERROR(SEARCH("PÚBLICA RESERVADA",AC37)))</formula>
    </cfRule>
    <cfRule type="containsText" dxfId="283" priority="286" operator="containsText" text="PÚBLICA CLASIFICADA">
      <formula>NOT(ISERROR(SEARCH("PÚBLICA CLASIFICADA",AC37)))</formula>
    </cfRule>
  </conditionalFormatting>
  <conditionalFormatting sqref="AC37">
    <cfRule type="containsText" dxfId="282" priority="283" operator="containsText" text="NO CLASIFICADA">
      <formula>NOT(ISERROR(SEARCH("NO CLASIFICADA",AC37)))</formula>
    </cfRule>
  </conditionalFormatting>
  <conditionalFormatting sqref="AC38 AG38">
    <cfRule type="containsText" dxfId="281" priority="280" operator="containsText" text="BAJO">
      <formula>NOT(ISERROR(SEARCH("BAJO",AC38)))</formula>
    </cfRule>
    <cfRule type="containsText" dxfId="280" priority="281" operator="containsText" text="MEDIO">
      <formula>NOT(ISERROR(SEARCH("MEDIO",AC38)))</formula>
    </cfRule>
    <cfRule type="containsText" dxfId="279" priority="282" operator="containsText" text="ALTO">
      <formula>NOT(ISERROR(SEARCH("ALTO",AC38)))</formula>
    </cfRule>
  </conditionalFormatting>
  <conditionalFormatting sqref="Y40 Y38:Z38 K40:Q40">
    <cfRule type="containsText" dxfId="278" priority="276" operator="containsText" text="NO CLASIFICADA">
      <formula>NOT(ISERROR(SEARCH("NO CLASIFICADA",K38)))</formula>
    </cfRule>
    <cfRule type="containsText" dxfId="277" priority="277" operator="containsText" text="INFORMACIÓN PÚBLICA">
      <formula>NOT(ISERROR(SEARCH("INFORMACIÓN PÚBLICA",K38)))</formula>
    </cfRule>
    <cfRule type="containsText" dxfId="276" priority="278" operator="containsText" text="PÚBLICA RESERVADA">
      <formula>NOT(ISERROR(SEARCH("PÚBLICA RESERVADA",K38)))</formula>
    </cfRule>
    <cfRule type="containsText" dxfId="275" priority="279" operator="containsText" text="PÚBLICA CLASIFICADA">
      <formula>NOT(ISERROR(SEARCH("PÚBLICA CLASIFICADA",K38)))</formula>
    </cfRule>
  </conditionalFormatting>
  <conditionalFormatting sqref="AE38">
    <cfRule type="containsText" dxfId="274" priority="273" operator="containsText" text="BAJO">
      <formula>NOT(ISERROR(SEARCH("BAJO",AE38)))</formula>
    </cfRule>
    <cfRule type="containsText" dxfId="273" priority="274" operator="containsText" text="MEDIO">
      <formula>NOT(ISERROR(SEARCH("MEDIO",AE38)))</formula>
    </cfRule>
    <cfRule type="containsText" dxfId="272" priority="275" operator="containsText" text="ALTO">
      <formula>NOT(ISERROR(SEARCH("ALTO",AE38)))</formula>
    </cfRule>
  </conditionalFormatting>
  <conditionalFormatting sqref="AA38:AB38 AD38:AE38">
    <cfRule type="containsText" dxfId="271" priority="269" operator="containsText" text="NO CLASIFICADA">
      <formula>NOT(ISERROR(SEARCH("NO CLASIFICADA",AA38)))</formula>
    </cfRule>
    <cfRule type="containsText" dxfId="270" priority="270" operator="containsText" text="INFORMACIÓN PÚBLICA">
      <formula>NOT(ISERROR(SEARCH("INFORMACIÓN PÚBLICA",AA38)))</formula>
    </cfRule>
    <cfRule type="containsText" dxfId="269" priority="271" operator="containsText" text="PÚBLICA RESERVADA">
      <formula>NOT(ISERROR(SEARCH("PÚBLICA RESERVADA",AA38)))</formula>
    </cfRule>
    <cfRule type="containsText" dxfId="268" priority="272" operator="containsText" text="PÚBLICA CLASIFICADA">
      <formula>NOT(ISERROR(SEARCH("PÚBLICA CLASIFICADA",AA38)))</formula>
    </cfRule>
  </conditionalFormatting>
  <conditionalFormatting sqref="Z40:AE40">
    <cfRule type="containsText" dxfId="267" priority="266" operator="containsText" text="BAJO">
      <formula>NOT(ISERROR(SEARCH("BAJO",Z40)))</formula>
    </cfRule>
    <cfRule type="containsText" dxfId="266" priority="267" operator="containsText" text="MEDIO">
      <formula>NOT(ISERROR(SEARCH("MEDIO",Z40)))</formula>
    </cfRule>
    <cfRule type="containsText" dxfId="265" priority="268" operator="containsText" text="ALTO">
      <formula>NOT(ISERROR(SEARCH("ALTO",Z40)))</formula>
    </cfRule>
  </conditionalFormatting>
  <conditionalFormatting sqref="AC39 AG39">
    <cfRule type="containsText" dxfId="264" priority="263" operator="containsText" text="BAJO">
      <formula>NOT(ISERROR(SEARCH("BAJO",AC39)))</formula>
    </cfRule>
    <cfRule type="containsText" dxfId="263" priority="264" operator="containsText" text="MEDIO">
      <formula>NOT(ISERROR(SEARCH("MEDIO",AC39)))</formula>
    </cfRule>
    <cfRule type="containsText" dxfId="262" priority="265" operator="containsText" text="ALTO">
      <formula>NOT(ISERROR(SEARCH("ALTO",AC39)))</formula>
    </cfRule>
  </conditionalFormatting>
  <conditionalFormatting sqref="Y39:Z39">
    <cfRule type="containsText" dxfId="261" priority="259" operator="containsText" text="NO CLASIFICADA">
      <formula>NOT(ISERROR(SEARCH("NO CLASIFICADA",Y39)))</formula>
    </cfRule>
    <cfRule type="containsText" dxfId="260" priority="260" operator="containsText" text="INFORMACIÓN PÚBLICA">
      <formula>NOT(ISERROR(SEARCH("INFORMACIÓN PÚBLICA",Y39)))</formula>
    </cfRule>
    <cfRule type="containsText" dxfId="259" priority="261" operator="containsText" text="PÚBLICA RESERVADA">
      <formula>NOT(ISERROR(SEARCH("PÚBLICA RESERVADA",Y39)))</formula>
    </cfRule>
    <cfRule type="containsText" dxfId="258" priority="262" operator="containsText" text="PÚBLICA CLASIFICADA">
      <formula>NOT(ISERROR(SEARCH("PÚBLICA CLASIFICADA",Y39)))</formula>
    </cfRule>
  </conditionalFormatting>
  <conditionalFormatting sqref="AE39">
    <cfRule type="containsText" dxfId="257" priority="256" operator="containsText" text="BAJO">
      <formula>NOT(ISERROR(SEARCH("BAJO",AE39)))</formula>
    </cfRule>
    <cfRule type="containsText" dxfId="256" priority="257" operator="containsText" text="MEDIO">
      <formula>NOT(ISERROR(SEARCH("MEDIO",AE39)))</formula>
    </cfRule>
    <cfRule type="containsText" dxfId="255" priority="258" operator="containsText" text="ALTO">
      <formula>NOT(ISERROR(SEARCH("ALTO",AE39)))</formula>
    </cfRule>
  </conditionalFormatting>
  <conditionalFormatting sqref="AA39:AB39 AD39:AE39">
    <cfRule type="containsText" dxfId="254" priority="252" operator="containsText" text="NO CLASIFICADA">
      <formula>NOT(ISERROR(SEARCH("NO CLASIFICADA",AA39)))</formula>
    </cfRule>
    <cfRule type="containsText" dxfId="253" priority="253" operator="containsText" text="INFORMACIÓN PÚBLICA">
      <formula>NOT(ISERROR(SEARCH("INFORMACIÓN PÚBLICA",AA39)))</formula>
    </cfRule>
    <cfRule type="containsText" dxfId="252" priority="254" operator="containsText" text="PÚBLICA RESERVADA">
      <formula>NOT(ISERROR(SEARCH("PÚBLICA RESERVADA",AA39)))</formula>
    </cfRule>
    <cfRule type="containsText" dxfId="251" priority="255" operator="containsText" text="PÚBLICA CLASIFICADA">
      <formula>NOT(ISERROR(SEARCH("PÚBLICA CLASIFICADA",AA39)))</formula>
    </cfRule>
  </conditionalFormatting>
  <conditionalFormatting sqref="Y41 K41:L41">
    <cfRule type="containsText" dxfId="250" priority="248" operator="containsText" text="NO CLASIFICADA">
      <formula>NOT(ISERROR(SEARCH("NO CLASIFICADA",K41)))</formula>
    </cfRule>
    <cfRule type="containsText" dxfId="249" priority="249" operator="containsText" text="INFORMACIÓN PÚBLICA">
      <formula>NOT(ISERROR(SEARCH("INFORMACIÓN PÚBLICA",K41)))</formula>
    </cfRule>
    <cfRule type="containsText" dxfId="248" priority="250" operator="containsText" text="PÚBLICA RESERVADA">
      <formula>NOT(ISERROR(SEARCH("PÚBLICA RESERVADA",K41)))</formula>
    </cfRule>
    <cfRule type="containsText" dxfId="247" priority="251" operator="containsText" text="PÚBLICA CLASIFICADA">
      <formula>NOT(ISERROR(SEARCH("PÚBLICA CLASIFICADA",K41)))</formula>
    </cfRule>
  </conditionalFormatting>
  <conditionalFormatting sqref="M41">
    <cfRule type="containsText" dxfId="246" priority="244" operator="containsText" text="NO CLASIFICADA">
      <formula>NOT(ISERROR(SEARCH("NO CLASIFICADA",M41)))</formula>
    </cfRule>
    <cfRule type="containsText" dxfId="245" priority="245" operator="containsText" text="INFORMACIÓN PÚBLICA">
      <formula>NOT(ISERROR(SEARCH("INFORMACIÓN PÚBLICA",M41)))</formula>
    </cfRule>
    <cfRule type="containsText" dxfId="244" priority="246" operator="containsText" text="PÚBLICA RESERVADA">
      <formula>NOT(ISERROR(SEARCH("PÚBLICA RESERVADA",M41)))</formula>
    </cfRule>
    <cfRule type="containsText" dxfId="243" priority="247" operator="containsText" text="PÚBLICA CLASIFICADA">
      <formula>NOT(ISERROR(SEARCH("PÚBLICA CLASIFICADA",M41)))</formula>
    </cfRule>
  </conditionalFormatting>
  <conditionalFormatting sqref="N41">
    <cfRule type="containsText" dxfId="242" priority="240" operator="containsText" text="NO CLASIFICADA">
      <formula>NOT(ISERROR(SEARCH("NO CLASIFICADA",N41)))</formula>
    </cfRule>
    <cfRule type="containsText" dxfId="241" priority="241" operator="containsText" text="INFORMACIÓN PÚBLICA">
      <formula>NOT(ISERROR(SEARCH("INFORMACIÓN PÚBLICA",N41)))</formula>
    </cfRule>
    <cfRule type="containsText" dxfId="240" priority="242" operator="containsText" text="PÚBLICA RESERVADA">
      <formula>NOT(ISERROR(SEARCH("PÚBLICA RESERVADA",N41)))</formula>
    </cfRule>
    <cfRule type="containsText" dxfId="239" priority="243" operator="containsText" text="PÚBLICA CLASIFICADA">
      <formula>NOT(ISERROR(SEARCH("PÚBLICA CLASIFICADA",N41)))</formula>
    </cfRule>
  </conditionalFormatting>
  <conditionalFormatting sqref="O41">
    <cfRule type="containsText" dxfId="238" priority="236" operator="containsText" text="NO CLASIFICADA">
      <formula>NOT(ISERROR(SEARCH("NO CLASIFICADA",O41)))</formula>
    </cfRule>
    <cfRule type="containsText" dxfId="237" priority="237" operator="containsText" text="INFORMACIÓN PÚBLICA">
      <formula>NOT(ISERROR(SEARCH("INFORMACIÓN PÚBLICA",O41)))</formula>
    </cfRule>
    <cfRule type="containsText" dxfId="236" priority="238" operator="containsText" text="PÚBLICA RESERVADA">
      <formula>NOT(ISERROR(SEARCH("PÚBLICA RESERVADA",O41)))</formula>
    </cfRule>
    <cfRule type="containsText" dxfId="235" priority="239" operator="containsText" text="PÚBLICA CLASIFICADA">
      <formula>NOT(ISERROR(SEARCH("PÚBLICA CLASIFICADA",O41)))</formula>
    </cfRule>
  </conditionalFormatting>
  <conditionalFormatting sqref="P41">
    <cfRule type="containsText" dxfId="234" priority="232" operator="containsText" text="NO CLASIFICADA">
      <formula>NOT(ISERROR(SEARCH("NO CLASIFICADA",P41)))</formula>
    </cfRule>
    <cfRule type="containsText" dxfId="233" priority="233" operator="containsText" text="INFORMACIÓN PÚBLICA">
      <formula>NOT(ISERROR(SEARCH("INFORMACIÓN PÚBLICA",P41)))</formula>
    </cfRule>
    <cfRule type="containsText" dxfId="232" priority="234" operator="containsText" text="PÚBLICA RESERVADA">
      <formula>NOT(ISERROR(SEARCH("PÚBLICA RESERVADA",P41)))</formula>
    </cfRule>
    <cfRule type="containsText" dxfId="231" priority="235" operator="containsText" text="PÚBLICA CLASIFICADA">
      <formula>NOT(ISERROR(SEARCH("PÚBLICA CLASIFICADA",P41)))</formula>
    </cfRule>
  </conditionalFormatting>
  <conditionalFormatting sqref="Q41">
    <cfRule type="containsText" dxfId="230" priority="228" operator="containsText" text="NO CLASIFICADA">
      <formula>NOT(ISERROR(SEARCH("NO CLASIFICADA",Q41)))</formula>
    </cfRule>
    <cfRule type="containsText" dxfId="229" priority="229" operator="containsText" text="INFORMACIÓN PÚBLICA">
      <formula>NOT(ISERROR(SEARCH("INFORMACIÓN PÚBLICA",Q41)))</formula>
    </cfRule>
    <cfRule type="containsText" dxfId="228" priority="230" operator="containsText" text="PÚBLICA RESERVADA">
      <formula>NOT(ISERROR(SEARCH("PÚBLICA RESERVADA",Q41)))</formula>
    </cfRule>
    <cfRule type="containsText" dxfId="227" priority="231" operator="containsText" text="PÚBLICA CLASIFICADA">
      <formula>NOT(ISERROR(SEARCH("PÚBLICA CLASIFICADA",Q41)))</formula>
    </cfRule>
  </conditionalFormatting>
  <conditionalFormatting sqref="Z41:AE41">
    <cfRule type="containsText" dxfId="226" priority="225" operator="containsText" text="BAJO">
      <formula>NOT(ISERROR(SEARCH("BAJO",Z41)))</formula>
    </cfRule>
    <cfRule type="containsText" dxfId="225" priority="226" operator="containsText" text="MEDIO">
      <formula>NOT(ISERROR(SEARCH("MEDIO",Z41)))</formula>
    </cfRule>
    <cfRule type="containsText" dxfId="224" priority="227" operator="containsText" text="ALTO">
      <formula>NOT(ISERROR(SEARCH("ALTO",Z41)))</formula>
    </cfRule>
  </conditionalFormatting>
  <conditionalFormatting sqref="AG40">
    <cfRule type="containsText" dxfId="223" priority="222" operator="containsText" text="BAJO">
      <formula>NOT(ISERROR(SEARCH("BAJO",AG40)))</formula>
    </cfRule>
    <cfRule type="containsText" dxfId="222" priority="223" operator="containsText" text="MEDIO">
      <formula>NOT(ISERROR(SEARCH("MEDIO",AG40)))</formula>
    </cfRule>
    <cfRule type="containsText" dxfId="221" priority="224" operator="containsText" text="ALTO">
      <formula>NOT(ISERROR(SEARCH("ALTO",AG40)))</formula>
    </cfRule>
  </conditionalFormatting>
  <conditionalFormatting sqref="AG41">
    <cfRule type="containsText" dxfId="220" priority="219" operator="containsText" text="BAJO">
      <formula>NOT(ISERROR(SEARCH("BAJO",AG41)))</formula>
    </cfRule>
    <cfRule type="containsText" dxfId="219" priority="220" operator="containsText" text="MEDIO">
      <formula>NOT(ISERROR(SEARCH("MEDIO",AG41)))</formula>
    </cfRule>
    <cfRule type="containsText" dxfId="218" priority="221" operator="containsText" text="ALTO">
      <formula>NOT(ISERROR(SEARCH("ALTO",AG41)))</formula>
    </cfRule>
  </conditionalFormatting>
  <conditionalFormatting sqref="AD42">
    <cfRule type="containsText" dxfId="217" priority="216" operator="containsText" text="BAJO">
      <formula>NOT(ISERROR(SEARCH("BAJO",AD42)))</formula>
    </cfRule>
    <cfRule type="containsText" dxfId="216" priority="217" operator="containsText" text="MEDIO">
      <formula>NOT(ISERROR(SEARCH("MEDIO",AD42)))</formula>
    </cfRule>
    <cfRule type="containsText" dxfId="215" priority="218" operator="containsText" text="ALTO">
      <formula>NOT(ISERROR(SEARCH("ALTO",AD42)))</formula>
    </cfRule>
  </conditionalFormatting>
  <conditionalFormatting sqref="AF42">
    <cfRule type="containsText" dxfId="214" priority="213" operator="containsText" text="PUBLICO">
      <formula>NOT(ISERROR(SEARCH("PUBLICO",AF42)))</formula>
    </cfRule>
    <cfRule type="containsText" dxfId="213" priority="214" operator="containsText" text="RESERVADO/USO INTERNO">
      <formula>NOT(ISERROR(SEARCH("RESERVADO/USO INTERNO",AF42)))</formula>
    </cfRule>
    <cfRule type="containsText" dxfId="212" priority="215" operator="containsText" text="CONFIDENCIAL">
      <formula>NOT(ISERROR(SEARCH("CONFIDENCIAL",AF42)))</formula>
    </cfRule>
  </conditionalFormatting>
  <conditionalFormatting sqref="Y42">
    <cfRule type="containsText" dxfId="211" priority="209" operator="containsText" text="NO CLASIFICADA">
      <formula>NOT(ISERROR(SEARCH("NO CLASIFICADA",Y42)))</formula>
    </cfRule>
    <cfRule type="containsText" dxfId="210" priority="210" operator="containsText" text="INFORMACIÓN PÚBLICA">
      <formula>NOT(ISERROR(SEARCH("INFORMACIÓN PÚBLICA",Y42)))</formula>
    </cfRule>
    <cfRule type="containsText" dxfId="209" priority="211" operator="containsText" text="PÚBLICA RESERVADA">
      <formula>NOT(ISERROR(SEARCH("PÚBLICA RESERVADA",Y42)))</formula>
    </cfRule>
    <cfRule type="containsText" dxfId="208" priority="212" operator="containsText" text="PÚBLICA CLASIFICADA">
      <formula>NOT(ISERROR(SEARCH("PÚBLICA CLASIFICADA",Y42)))</formula>
    </cfRule>
  </conditionalFormatting>
  <conditionalFormatting sqref="AB42">
    <cfRule type="containsText" dxfId="207" priority="206" operator="containsText" text="INFORMACIÓN PÚBLICA">
      <formula>NOT(ISERROR(SEARCH("INFORMACIÓN PÚBLICA",AB42)))</formula>
    </cfRule>
    <cfRule type="containsText" dxfId="206" priority="207" operator="containsText" text="PÚBLICA RESERVADA">
      <formula>NOT(ISERROR(SEARCH("PÚBLICA RESERVADA",AB42)))</formula>
    </cfRule>
    <cfRule type="containsText" dxfId="205" priority="208" operator="containsText" text="PÚBLICA CLASIFICADA">
      <formula>NOT(ISERROR(SEARCH("PÚBLICA CLASIFICADA",AB42)))</formula>
    </cfRule>
  </conditionalFormatting>
  <conditionalFormatting sqref="AB42">
    <cfRule type="containsText" dxfId="204" priority="205" operator="containsText" text="NO CLASIFICADA">
      <formula>NOT(ISERROR(SEARCH("NO CLASIFICADA",AB42)))</formula>
    </cfRule>
  </conditionalFormatting>
  <conditionalFormatting sqref="AC42">
    <cfRule type="containsText" dxfId="203" priority="202" operator="containsText" text="INFORMACIÓN PÚBLICA">
      <formula>NOT(ISERROR(SEARCH("INFORMACIÓN PÚBLICA",AC42)))</formula>
    </cfRule>
    <cfRule type="containsText" dxfId="202" priority="203" operator="containsText" text="PÚBLICA RESERVADA">
      <formula>NOT(ISERROR(SEARCH("PÚBLICA RESERVADA",AC42)))</formula>
    </cfRule>
    <cfRule type="containsText" dxfId="201" priority="204" operator="containsText" text="PÚBLICA CLASIFICADA">
      <formula>NOT(ISERROR(SEARCH("PÚBLICA CLASIFICADA",AC42)))</formula>
    </cfRule>
  </conditionalFormatting>
  <conditionalFormatting sqref="AC42">
    <cfRule type="containsText" dxfId="200" priority="201" operator="containsText" text="NO CLASIFICADA">
      <formula>NOT(ISERROR(SEARCH("NO CLASIFICADA",AC42)))</formula>
    </cfRule>
  </conditionalFormatting>
  <conditionalFormatting sqref="AC43 AG43">
    <cfRule type="containsText" dxfId="199" priority="198" operator="containsText" text="BAJO">
      <formula>NOT(ISERROR(SEARCH("BAJO",AC43)))</formula>
    </cfRule>
    <cfRule type="containsText" dxfId="198" priority="199" operator="containsText" text="MEDIO">
      <formula>NOT(ISERROR(SEARCH("MEDIO",AC43)))</formula>
    </cfRule>
    <cfRule type="containsText" dxfId="197" priority="200" operator="containsText" text="ALTO">
      <formula>NOT(ISERROR(SEARCH("ALTO",AC43)))</formula>
    </cfRule>
  </conditionalFormatting>
  <conditionalFormatting sqref="Y45 Y43:Z43 K45:Q45">
    <cfRule type="containsText" dxfId="196" priority="194" operator="containsText" text="NO CLASIFICADA">
      <formula>NOT(ISERROR(SEARCH("NO CLASIFICADA",K43)))</formula>
    </cfRule>
    <cfRule type="containsText" dxfId="195" priority="195" operator="containsText" text="INFORMACIÓN PÚBLICA">
      <formula>NOT(ISERROR(SEARCH("INFORMACIÓN PÚBLICA",K43)))</formula>
    </cfRule>
    <cfRule type="containsText" dxfId="194" priority="196" operator="containsText" text="PÚBLICA RESERVADA">
      <formula>NOT(ISERROR(SEARCH("PÚBLICA RESERVADA",K43)))</formula>
    </cfRule>
    <cfRule type="containsText" dxfId="193" priority="197" operator="containsText" text="PÚBLICA CLASIFICADA">
      <formula>NOT(ISERROR(SEARCH("PÚBLICA CLASIFICADA",K43)))</formula>
    </cfRule>
  </conditionalFormatting>
  <conditionalFormatting sqref="AE43">
    <cfRule type="containsText" dxfId="192" priority="191" operator="containsText" text="BAJO">
      <formula>NOT(ISERROR(SEARCH("BAJO",AE43)))</formula>
    </cfRule>
    <cfRule type="containsText" dxfId="191" priority="192" operator="containsText" text="MEDIO">
      <formula>NOT(ISERROR(SEARCH("MEDIO",AE43)))</formula>
    </cfRule>
    <cfRule type="containsText" dxfId="190" priority="193" operator="containsText" text="ALTO">
      <formula>NOT(ISERROR(SEARCH("ALTO",AE43)))</formula>
    </cfRule>
  </conditionalFormatting>
  <conditionalFormatting sqref="AA43:AB43 AD43:AE43">
    <cfRule type="containsText" dxfId="189" priority="187" operator="containsText" text="NO CLASIFICADA">
      <formula>NOT(ISERROR(SEARCH("NO CLASIFICADA",AA43)))</formula>
    </cfRule>
    <cfRule type="containsText" dxfId="188" priority="188" operator="containsText" text="INFORMACIÓN PÚBLICA">
      <formula>NOT(ISERROR(SEARCH("INFORMACIÓN PÚBLICA",AA43)))</formula>
    </cfRule>
    <cfRule type="containsText" dxfId="187" priority="189" operator="containsText" text="PÚBLICA RESERVADA">
      <formula>NOT(ISERROR(SEARCH("PÚBLICA RESERVADA",AA43)))</formula>
    </cfRule>
    <cfRule type="containsText" dxfId="186" priority="190" operator="containsText" text="PÚBLICA CLASIFICADA">
      <formula>NOT(ISERROR(SEARCH("PÚBLICA CLASIFICADA",AA43)))</formula>
    </cfRule>
  </conditionalFormatting>
  <conditionalFormatting sqref="Z45:AE45">
    <cfRule type="containsText" dxfId="185" priority="184" operator="containsText" text="BAJO">
      <formula>NOT(ISERROR(SEARCH("BAJO",Z45)))</formula>
    </cfRule>
    <cfRule type="containsText" dxfId="184" priority="185" operator="containsText" text="MEDIO">
      <formula>NOT(ISERROR(SEARCH("MEDIO",Z45)))</formula>
    </cfRule>
    <cfRule type="containsText" dxfId="183" priority="186" operator="containsText" text="ALTO">
      <formula>NOT(ISERROR(SEARCH("ALTO",Z45)))</formula>
    </cfRule>
  </conditionalFormatting>
  <conditionalFormatting sqref="AC44 AG44">
    <cfRule type="containsText" dxfId="182" priority="181" operator="containsText" text="BAJO">
      <formula>NOT(ISERROR(SEARCH("BAJO",AC44)))</formula>
    </cfRule>
    <cfRule type="containsText" dxfId="181" priority="182" operator="containsText" text="MEDIO">
      <formula>NOT(ISERROR(SEARCH("MEDIO",AC44)))</formula>
    </cfRule>
    <cfRule type="containsText" dxfId="180" priority="183" operator="containsText" text="ALTO">
      <formula>NOT(ISERROR(SEARCH("ALTO",AC44)))</formula>
    </cfRule>
  </conditionalFormatting>
  <conditionalFormatting sqref="Y44:Z44">
    <cfRule type="containsText" dxfId="179" priority="177" operator="containsText" text="NO CLASIFICADA">
      <formula>NOT(ISERROR(SEARCH("NO CLASIFICADA",Y44)))</formula>
    </cfRule>
    <cfRule type="containsText" dxfId="178" priority="178" operator="containsText" text="INFORMACIÓN PÚBLICA">
      <formula>NOT(ISERROR(SEARCH("INFORMACIÓN PÚBLICA",Y44)))</formula>
    </cfRule>
    <cfRule type="containsText" dxfId="177" priority="179" operator="containsText" text="PÚBLICA RESERVADA">
      <formula>NOT(ISERROR(SEARCH("PÚBLICA RESERVADA",Y44)))</formula>
    </cfRule>
    <cfRule type="containsText" dxfId="176" priority="180" operator="containsText" text="PÚBLICA CLASIFICADA">
      <formula>NOT(ISERROR(SEARCH("PÚBLICA CLASIFICADA",Y44)))</formula>
    </cfRule>
  </conditionalFormatting>
  <conditionalFormatting sqref="AE44">
    <cfRule type="containsText" dxfId="175" priority="174" operator="containsText" text="BAJO">
      <formula>NOT(ISERROR(SEARCH("BAJO",AE44)))</formula>
    </cfRule>
    <cfRule type="containsText" dxfId="174" priority="175" operator="containsText" text="MEDIO">
      <formula>NOT(ISERROR(SEARCH("MEDIO",AE44)))</formula>
    </cfRule>
    <cfRule type="containsText" dxfId="173" priority="176" operator="containsText" text="ALTO">
      <formula>NOT(ISERROR(SEARCH("ALTO",AE44)))</formula>
    </cfRule>
  </conditionalFormatting>
  <conditionalFormatting sqref="AA44:AB44 AD44:AE44">
    <cfRule type="containsText" dxfId="172" priority="170" operator="containsText" text="NO CLASIFICADA">
      <formula>NOT(ISERROR(SEARCH("NO CLASIFICADA",AA44)))</formula>
    </cfRule>
    <cfRule type="containsText" dxfId="171" priority="171" operator="containsText" text="INFORMACIÓN PÚBLICA">
      <formula>NOT(ISERROR(SEARCH("INFORMACIÓN PÚBLICA",AA44)))</formula>
    </cfRule>
    <cfRule type="containsText" dxfId="170" priority="172" operator="containsText" text="PÚBLICA RESERVADA">
      <formula>NOT(ISERROR(SEARCH("PÚBLICA RESERVADA",AA44)))</formula>
    </cfRule>
    <cfRule type="containsText" dxfId="169" priority="173" operator="containsText" text="PÚBLICA CLASIFICADA">
      <formula>NOT(ISERROR(SEARCH("PÚBLICA CLASIFICADA",AA44)))</formula>
    </cfRule>
  </conditionalFormatting>
  <conditionalFormatting sqref="Y46 K46:L46">
    <cfRule type="containsText" dxfId="168" priority="166" operator="containsText" text="NO CLASIFICADA">
      <formula>NOT(ISERROR(SEARCH("NO CLASIFICADA",K46)))</formula>
    </cfRule>
    <cfRule type="containsText" dxfId="167" priority="167" operator="containsText" text="INFORMACIÓN PÚBLICA">
      <formula>NOT(ISERROR(SEARCH("INFORMACIÓN PÚBLICA",K46)))</formula>
    </cfRule>
    <cfRule type="containsText" dxfId="166" priority="168" operator="containsText" text="PÚBLICA RESERVADA">
      <formula>NOT(ISERROR(SEARCH("PÚBLICA RESERVADA",K46)))</formula>
    </cfRule>
    <cfRule type="containsText" dxfId="165" priority="169" operator="containsText" text="PÚBLICA CLASIFICADA">
      <formula>NOT(ISERROR(SEARCH("PÚBLICA CLASIFICADA",K46)))</formula>
    </cfRule>
  </conditionalFormatting>
  <conditionalFormatting sqref="Y47:Y48">
    <cfRule type="containsText" dxfId="164" priority="162" operator="containsText" text="NO CLASIFICADA">
      <formula>NOT(ISERROR(SEARCH("NO CLASIFICADA",Y47)))</formula>
    </cfRule>
    <cfRule type="containsText" dxfId="163" priority="163" operator="containsText" text="INFORMACIÓN PÚBLICA">
      <formula>NOT(ISERROR(SEARCH("INFORMACIÓN PÚBLICA",Y47)))</formula>
    </cfRule>
    <cfRule type="containsText" dxfId="162" priority="164" operator="containsText" text="PÚBLICA RESERVADA">
      <formula>NOT(ISERROR(SEARCH("PÚBLICA RESERVADA",Y47)))</formula>
    </cfRule>
    <cfRule type="containsText" dxfId="161" priority="165" operator="containsText" text="PÚBLICA CLASIFICADA">
      <formula>NOT(ISERROR(SEARCH("PÚBLICA CLASIFICADA",Y47)))</formula>
    </cfRule>
  </conditionalFormatting>
  <conditionalFormatting sqref="M46">
    <cfRule type="containsText" dxfId="160" priority="158" operator="containsText" text="NO CLASIFICADA">
      <formula>NOT(ISERROR(SEARCH("NO CLASIFICADA",M46)))</formula>
    </cfRule>
    <cfRule type="containsText" dxfId="159" priority="159" operator="containsText" text="INFORMACIÓN PÚBLICA">
      <formula>NOT(ISERROR(SEARCH("INFORMACIÓN PÚBLICA",M46)))</formula>
    </cfRule>
    <cfRule type="containsText" dxfId="158" priority="160" operator="containsText" text="PÚBLICA RESERVADA">
      <formula>NOT(ISERROR(SEARCH("PÚBLICA RESERVADA",M46)))</formula>
    </cfRule>
    <cfRule type="containsText" dxfId="157" priority="161" operator="containsText" text="PÚBLICA CLASIFICADA">
      <formula>NOT(ISERROR(SEARCH("PÚBLICA CLASIFICADA",M46)))</formula>
    </cfRule>
  </conditionalFormatting>
  <conditionalFormatting sqref="N46">
    <cfRule type="containsText" dxfId="156" priority="154" operator="containsText" text="NO CLASIFICADA">
      <formula>NOT(ISERROR(SEARCH("NO CLASIFICADA",N46)))</formula>
    </cfRule>
    <cfRule type="containsText" dxfId="155" priority="155" operator="containsText" text="INFORMACIÓN PÚBLICA">
      <formula>NOT(ISERROR(SEARCH("INFORMACIÓN PÚBLICA",N46)))</formula>
    </cfRule>
    <cfRule type="containsText" dxfId="154" priority="156" operator="containsText" text="PÚBLICA RESERVADA">
      <formula>NOT(ISERROR(SEARCH("PÚBLICA RESERVADA",N46)))</formula>
    </cfRule>
    <cfRule type="containsText" dxfId="153" priority="157" operator="containsText" text="PÚBLICA CLASIFICADA">
      <formula>NOT(ISERROR(SEARCH("PÚBLICA CLASIFICADA",N46)))</formula>
    </cfRule>
  </conditionalFormatting>
  <conditionalFormatting sqref="O46">
    <cfRule type="containsText" dxfId="152" priority="150" operator="containsText" text="NO CLASIFICADA">
      <formula>NOT(ISERROR(SEARCH("NO CLASIFICADA",O46)))</formula>
    </cfRule>
    <cfRule type="containsText" dxfId="151" priority="151" operator="containsText" text="INFORMACIÓN PÚBLICA">
      <formula>NOT(ISERROR(SEARCH("INFORMACIÓN PÚBLICA",O46)))</formula>
    </cfRule>
    <cfRule type="containsText" dxfId="150" priority="152" operator="containsText" text="PÚBLICA RESERVADA">
      <formula>NOT(ISERROR(SEARCH("PÚBLICA RESERVADA",O46)))</formula>
    </cfRule>
    <cfRule type="containsText" dxfId="149" priority="153" operator="containsText" text="PÚBLICA CLASIFICADA">
      <formula>NOT(ISERROR(SEARCH("PÚBLICA CLASIFICADA",O46)))</formula>
    </cfRule>
  </conditionalFormatting>
  <conditionalFormatting sqref="P46">
    <cfRule type="containsText" dxfId="148" priority="146" operator="containsText" text="NO CLASIFICADA">
      <formula>NOT(ISERROR(SEARCH("NO CLASIFICADA",P46)))</formula>
    </cfRule>
    <cfRule type="containsText" dxfId="147" priority="147" operator="containsText" text="INFORMACIÓN PÚBLICA">
      <formula>NOT(ISERROR(SEARCH("INFORMACIÓN PÚBLICA",P46)))</formula>
    </cfRule>
    <cfRule type="containsText" dxfId="146" priority="148" operator="containsText" text="PÚBLICA RESERVADA">
      <formula>NOT(ISERROR(SEARCH("PÚBLICA RESERVADA",P46)))</formula>
    </cfRule>
    <cfRule type="containsText" dxfId="145" priority="149" operator="containsText" text="PÚBLICA CLASIFICADA">
      <formula>NOT(ISERROR(SEARCH("PÚBLICA CLASIFICADA",P46)))</formula>
    </cfRule>
  </conditionalFormatting>
  <conditionalFormatting sqref="M48">
    <cfRule type="containsText" dxfId="144" priority="142" operator="containsText" text="NO CLASIFICADA">
      <formula>NOT(ISERROR(SEARCH("NO CLASIFICADA",M48)))</formula>
    </cfRule>
    <cfRule type="containsText" dxfId="143" priority="143" operator="containsText" text="INFORMACIÓN PÚBLICA">
      <formula>NOT(ISERROR(SEARCH("INFORMACIÓN PÚBLICA",M48)))</formula>
    </cfRule>
    <cfRule type="containsText" dxfId="142" priority="144" operator="containsText" text="PÚBLICA RESERVADA">
      <formula>NOT(ISERROR(SEARCH("PÚBLICA RESERVADA",M48)))</formula>
    </cfRule>
    <cfRule type="containsText" dxfId="141" priority="145" operator="containsText" text="PÚBLICA CLASIFICADA">
      <formula>NOT(ISERROR(SEARCH("PÚBLICA CLASIFICADA",M48)))</formula>
    </cfRule>
  </conditionalFormatting>
  <conditionalFormatting sqref="N48">
    <cfRule type="containsText" dxfId="140" priority="138" operator="containsText" text="NO CLASIFICADA">
      <formula>NOT(ISERROR(SEARCH("NO CLASIFICADA",N48)))</formula>
    </cfRule>
    <cfRule type="containsText" dxfId="139" priority="139" operator="containsText" text="INFORMACIÓN PÚBLICA">
      <formula>NOT(ISERROR(SEARCH("INFORMACIÓN PÚBLICA",N48)))</formula>
    </cfRule>
    <cfRule type="containsText" dxfId="138" priority="140" operator="containsText" text="PÚBLICA RESERVADA">
      <formula>NOT(ISERROR(SEARCH("PÚBLICA RESERVADA",N48)))</formula>
    </cfRule>
    <cfRule type="containsText" dxfId="137" priority="141" operator="containsText" text="PÚBLICA CLASIFICADA">
      <formula>NOT(ISERROR(SEARCH("PÚBLICA CLASIFICADA",N48)))</formula>
    </cfRule>
  </conditionalFormatting>
  <conditionalFormatting sqref="O48">
    <cfRule type="containsText" dxfId="136" priority="134" operator="containsText" text="NO CLASIFICADA">
      <formula>NOT(ISERROR(SEARCH("NO CLASIFICADA",O48)))</formula>
    </cfRule>
    <cfRule type="containsText" dxfId="135" priority="135" operator="containsText" text="INFORMACIÓN PÚBLICA">
      <formula>NOT(ISERROR(SEARCH("INFORMACIÓN PÚBLICA",O48)))</formula>
    </cfRule>
    <cfRule type="containsText" dxfId="134" priority="136" operator="containsText" text="PÚBLICA RESERVADA">
      <formula>NOT(ISERROR(SEARCH("PÚBLICA RESERVADA",O48)))</formula>
    </cfRule>
    <cfRule type="containsText" dxfId="133" priority="137" operator="containsText" text="PÚBLICA CLASIFICADA">
      <formula>NOT(ISERROR(SEARCH("PÚBLICA CLASIFICADA",O48)))</formula>
    </cfRule>
  </conditionalFormatting>
  <conditionalFormatting sqref="P48">
    <cfRule type="containsText" dxfId="132" priority="130" operator="containsText" text="NO CLASIFICADA">
      <formula>NOT(ISERROR(SEARCH("NO CLASIFICADA",P48)))</formula>
    </cfRule>
    <cfRule type="containsText" dxfId="131" priority="131" operator="containsText" text="INFORMACIÓN PÚBLICA">
      <formula>NOT(ISERROR(SEARCH("INFORMACIÓN PÚBLICA",P48)))</formula>
    </cfRule>
    <cfRule type="containsText" dxfId="130" priority="132" operator="containsText" text="PÚBLICA RESERVADA">
      <formula>NOT(ISERROR(SEARCH("PÚBLICA RESERVADA",P48)))</formula>
    </cfRule>
    <cfRule type="containsText" dxfId="129" priority="133" operator="containsText" text="PÚBLICA CLASIFICADA">
      <formula>NOT(ISERROR(SEARCH("PÚBLICA CLASIFICADA",P48)))</formula>
    </cfRule>
  </conditionalFormatting>
  <conditionalFormatting sqref="Q46">
    <cfRule type="containsText" dxfId="128" priority="126" operator="containsText" text="NO CLASIFICADA">
      <formula>NOT(ISERROR(SEARCH("NO CLASIFICADA",Q46)))</formula>
    </cfRule>
    <cfRule type="containsText" dxfId="127" priority="127" operator="containsText" text="INFORMACIÓN PÚBLICA">
      <formula>NOT(ISERROR(SEARCH("INFORMACIÓN PÚBLICA",Q46)))</formula>
    </cfRule>
    <cfRule type="containsText" dxfId="126" priority="128" operator="containsText" text="PÚBLICA RESERVADA">
      <formula>NOT(ISERROR(SEARCH("PÚBLICA RESERVADA",Q46)))</formula>
    </cfRule>
    <cfRule type="containsText" dxfId="125" priority="129" operator="containsText" text="PÚBLICA CLASIFICADA">
      <formula>NOT(ISERROR(SEARCH("PÚBLICA CLASIFICADA",Q46)))</formula>
    </cfRule>
  </conditionalFormatting>
  <conditionalFormatting sqref="Q48">
    <cfRule type="containsText" dxfId="124" priority="122" operator="containsText" text="NO CLASIFICADA">
      <formula>NOT(ISERROR(SEARCH("NO CLASIFICADA",Q48)))</formula>
    </cfRule>
    <cfRule type="containsText" dxfId="123" priority="123" operator="containsText" text="INFORMACIÓN PÚBLICA">
      <formula>NOT(ISERROR(SEARCH("INFORMACIÓN PÚBLICA",Q48)))</formula>
    </cfRule>
    <cfRule type="containsText" dxfId="122" priority="124" operator="containsText" text="PÚBLICA RESERVADA">
      <formula>NOT(ISERROR(SEARCH("PÚBLICA RESERVADA",Q48)))</formula>
    </cfRule>
    <cfRule type="containsText" dxfId="121" priority="125" operator="containsText" text="PÚBLICA CLASIFICADA">
      <formula>NOT(ISERROR(SEARCH("PÚBLICA CLASIFICADA",Q48)))</formula>
    </cfRule>
  </conditionalFormatting>
  <conditionalFormatting sqref="Z46:AE46">
    <cfRule type="containsText" dxfId="120" priority="119" operator="containsText" text="BAJO">
      <formula>NOT(ISERROR(SEARCH("BAJO",Z46)))</formula>
    </cfRule>
    <cfRule type="containsText" dxfId="119" priority="120" operator="containsText" text="MEDIO">
      <formula>NOT(ISERROR(SEARCH("MEDIO",Z46)))</formula>
    </cfRule>
    <cfRule type="containsText" dxfId="118" priority="121" operator="containsText" text="ALTO">
      <formula>NOT(ISERROR(SEARCH("ALTO",Z46)))</formula>
    </cfRule>
  </conditionalFormatting>
  <conditionalFormatting sqref="Z48:AE48">
    <cfRule type="containsText" dxfId="117" priority="116" operator="containsText" text="BAJO">
      <formula>NOT(ISERROR(SEARCH("BAJO",Z48)))</formula>
    </cfRule>
    <cfRule type="containsText" dxfId="116" priority="117" operator="containsText" text="MEDIO">
      <formula>NOT(ISERROR(SEARCH("MEDIO",Z48)))</formula>
    </cfRule>
    <cfRule type="containsText" dxfId="115" priority="118" operator="containsText" text="ALTO">
      <formula>NOT(ISERROR(SEARCH("ALTO",Z48)))</formula>
    </cfRule>
  </conditionalFormatting>
  <conditionalFormatting sqref="AG45">
    <cfRule type="containsText" dxfId="114" priority="113" operator="containsText" text="BAJO">
      <formula>NOT(ISERROR(SEARCH("BAJO",AG45)))</formula>
    </cfRule>
    <cfRule type="containsText" dxfId="113" priority="114" operator="containsText" text="MEDIO">
      <formula>NOT(ISERROR(SEARCH("MEDIO",AG45)))</formula>
    </cfRule>
    <cfRule type="containsText" dxfId="112" priority="115" operator="containsText" text="ALTO">
      <formula>NOT(ISERROR(SEARCH("ALTO",AG45)))</formula>
    </cfRule>
  </conditionalFormatting>
  <conditionalFormatting sqref="AG46">
    <cfRule type="containsText" dxfId="111" priority="110" operator="containsText" text="BAJO">
      <formula>NOT(ISERROR(SEARCH("BAJO",AG46)))</formula>
    </cfRule>
    <cfRule type="containsText" dxfId="110" priority="111" operator="containsText" text="MEDIO">
      <formula>NOT(ISERROR(SEARCH("MEDIO",AG46)))</formula>
    </cfRule>
    <cfRule type="containsText" dxfId="109" priority="112" operator="containsText" text="ALTO">
      <formula>NOT(ISERROR(SEARCH("ALTO",AG46)))</formula>
    </cfRule>
  </conditionalFormatting>
  <conditionalFormatting sqref="AG48">
    <cfRule type="containsText" dxfId="108" priority="107" operator="containsText" text="BAJO">
      <formula>NOT(ISERROR(SEARCH("BAJO",AG48)))</formula>
    </cfRule>
    <cfRule type="containsText" dxfId="107" priority="108" operator="containsText" text="MEDIO">
      <formula>NOT(ISERROR(SEARCH("MEDIO",AG48)))</formula>
    </cfRule>
    <cfRule type="containsText" dxfId="106" priority="109" operator="containsText" text="ALTO">
      <formula>NOT(ISERROR(SEARCH("ALTO",AG48)))</formula>
    </cfRule>
  </conditionalFormatting>
  <conditionalFormatting sqref="Y49:Y50">
    <cfRule type="containsText" dxfId="105" priority="103" operator="containsText" text="NO CLASIFICADA">
      <formula>NOT(ISERROR(SEARCH("NO CLASIFICADA",Y49)))</formula>
    </cfRule>
    <cfRule type="containsText" dxfId="104" priority="104" operator="containsText" text="INFORMACIÓN PÚBLICA">
      <formula>NOT(ISERROR(SEARCH("INFORMACIÓN PÚBLICA",Y49)))</formula>
    </cfRule>
    <cfRule type="containsText" dxfId="103" priority="105" operator="containsText" text="PÚBLICA RESERVADA">
      <formula>NOT(ISERROR(SEARCH("PÚBLICA RESERVADA",Y49)))</formula>
    </cfRule>
    <cfRule type="containsText" dxfId="102" priority="106" operator="containsText" text="PÚBLICA CLASIFICADA">
      <formula>NOT(ISERROR(SEARCH("PÚBLICA CLASIFICADA",Y49)))</formula>
    </cfRule>
  </conditionalFormatting>
  <conditionalFormatting sqref="AD49:AE49 AA50:AE50">
    <cfRule type="containsText" dxfId="101" priority="96" operator="containsText" text="NO CLASIFICADA">
      <formula>NOT(ISERROR(SEARCH("NO CLASIFICADA",AA49)))</formula>
    </cfRule>
    <cfRule type="containsText" dxfId="100" priority="97" operator="containsText" text="INFORMACIÓN PÚBLICA">
      <formula>NOT(ISERROR(SEARCH("INFORMACIÓN PÚBLICA",AA49)))</formula>
    </cfRule>
    <cfRule type="containsText" dxfId="99" priority="98" operator="containsText" text="PÚBLICA RESERVADA">
      <formula>NOT(ISERROR(SEARCH("PÚBLICA RESERVADA",AA49)))</formula>
    </cfRule>
    <cfRule type="containsText" dxfId="98" priority="99" operator="containsText" text="PÚBLICA CLASIFICADA">
      <formula>NOT(ISERROR(SEARCH("PÚBLICA CLASIFICADA",AA49)))</formula>
    </cfRule>
  </conditionalFormatting>
  <conditionalFormatting sqref="AD49:AE49 AC50:AE50">
    <cfRule type="containsText" dxfId="97" priority="100" operator="containsText" text="BAJO">
      <formula>NOT(ISERROR(SEARCH("BAJO",AC49)))</formula>
    </cfRule>
    <cfRule type="containsText" dxfId="96" priority="101" operator="containsText" text="MEDIO">
      <formula>NOT(ISERROR(SEARCH("MEDIO",AC49)))</formula>
    </cfRule>
    <cfRule type="containsText" dxfId="95" priority="102" operator="containsText" text="ALTO">
      <formula>NOT(ISERROR(SEARCH("ALTO",AC49)))</formula>
    </cfRule>
  </conditionalFormatting>
  <conditionalFormatting sqref="Y51">
    <cfRule type="containsText" dxfId="94" priority="92" operator="containsText" text="NO CLASIFICADA">
      <formula>NOT(ISERROR(SEARCH("NO CLASIFICADA",Y51)))</formula>
    </cfRule>
    <cfRule type="containsText" dxfId="93" priority="93" operator="containsText" text="INFORMACIÓN PÚBLICA">
      <formula>NOT(ISERROR(SEARCH("INFORMACIÓN PÚBLICA",Y51)))</formula>
    </cfRule>
    <cfRule type="containsText" dxfId="92" priority="94" operator="containsText" text="PÚBLICA RESERVADA">
      <formula>NOT(ISERROR(SEARCH("PÚBLICA RESERVADA",Y51)))</formula>
    </cfRule>
    <cfRule type="containsText" dxfId="91" priority="95" operator="containsText" text="PÚBLICA CLASIFICADA">
      <formula>NOT(ISERROR(SEARCH("PÚBLICA CLASIFICADA",Y51)))</formula>
    </cfRule>
  </conditionalFormatting>
  <conditionalFormatting sqref="Y52">
    <cfRule type="containsText" dxfId="90" priority="88" operator="containsText" text="NO CLASIFICADA">
      <formula>NOT(ISERROR(SEARCH("NO CLASIFICADA",Y52)))</formula>
    </cfRule>
    <cfRule type="containsText" dxfId="89" priority="89" operator="containsText" text="INFORMACIÓN PÚBLICA">
      <formula>NOT(ISERROR(SEARCH("INFORMACIÓN PÚBLICA",Y52)))</formula>
    </cfRule>
    <cfRule type="containsText" dxfId="88" priority="90" operator="containsText" text="PÚBLICA RESERVADA">
      <formula>NOT(ISERROR(SEARCH("PÚBLICA RESERVADA",Y52)))</formula>
    </cfRule>
    <cfRule type="containsText" dxfId="87" priority="91" operator="containsText" text="PÚBLICA CLASIFICADA">
      <formula>NOT(ISERROR(SEARCH("PÚBLICA CLASIFICADA",Y52)))</formula>
    </cfRule>
  </conditionalFormatting>
  <conditionalFormatting sqref="Y54">
    <cfRule type="containsText" dxfId="86" priority="84" operator="containsText" text="NO CLASIFICADA">
      <formula>NOT(ISERROR(SEARCH("NO CLASIFICADA",Y54)))</formula>
    </cfRule>
    <cfRule type="containsText" dxfId="85" priority="85" operator="containsText" text="INFORMACIÓN PÚBLICA">
      <formula>NOT(ISERROR(SEARCH("INFORMACIÓN PÚBLICA",Y54)))</formula>
    </cfRule>
    <cfRule type="containsText" dxfId="84" priority="86" operator="containsText" text="PÚBLICA RESERVADA">
      <formula>NOT(ISERROR(SEARCH("PÚBLICA RESERVADA",Y54)))</formula>
    </cfRule>
    <cfRule type="containsText" dxfId="83" priority="87" operator="containsText" text="PÚBLICA CLASIFICADA">
      <formula>NOT(ISERROR(SEARCH("PÚBLICA CLASIFICADA",Y54)))</formula>
    </cfRule>
  </conditionalFormatting>
  <conditionalFormatting sqref="Y53">
    <cfRule type="containsText" dxfId="82" priority="80" operator="containsText" text="NO CLASIFICADA">
      <formula>NOT(ISERROR(SEARCH("NO CLASIFICADA",Y53)))</formula>
    </cfRule>
    <cfRule type="containsText" dxfId="81" priority="81" operator="containsText" text="INFORMACIÓN PÚBLICA">
      <formula>NOT(ISERROR(SEARCH("INFORMACIÓN PÚBLICA",Y53)))</formula>
    </cfRule>
    <cfRule type="containsText" dxfId="80" priority="82" operator="containsText" text="PÚBLICA RESERVADA">
      <formula>NOT(ISERROR(SEARCH("PÚBLICA RESERVADA",Y53)))</formula>
    </cfRule>
    <cfRule type="containsText" dxfId="79" priority="83" operator="containsText" text="PÚBLICA CLASIFICADA">
      <formula>NOT(ISERROR(SEARCH("PÚBLICA CLASIFICADA",Y53)))</formula>
    </cfRule>
  </conditionalFormatting>
  <conditionalFormatting sqref="C55">
    <cfRule type="containsText" dxfId="78" priority="70" operator="containsText" text="NO CLASIFICADA">
      <formula>NOT(ISERROR(SEARCH("NO CLASIFICADA",C55)))</formula>
    </cfRule>
    <cfRule type="containsText" dxfId="77" priority="71" operator="containsText" text="INFORMACIÓN PÚBLICA">
      <formula>NOT(ISERROR(SEARCH("INFORMACIÓN PÚBLICA",C55)))</formula>
    </cfRule>
    <cfRule type="containsText" dxfId="76" priority="72" operator="containsText" text="PÚBLICA RESERVADA">
      <formula>NOT(ISERROR(SEARCH("PÚBLICA RESERVADA",C55)))</formula>
    </cfRule>
    <cfRule type="containsText" dxfId="75" priority="73" operator="containsText" text="PÚBLICA CLASIFICADA">
      <formula>NOT(ISERROR(SEARCH("PÚBLICA CLASIFICADA",C55)))</formula>
    </cfRule>
  </conditionalFormatting>
  <conditionalFormatting sqref="X55:X65">
    <cfRule type="containsText" dxfId="74" priority="77" operator="containsText" text="BAJO">
      <formula>NOT(ISERROR(SEARCH("BAJO",X55)))</formula>
    </cfRule>
    <cfRule type="containsText" dxfId="73" priority="78" operator="containsText" text="MEDIO">
      <formula>NOT(ISERROR(SEARCH("MEDIO",X55)))</formula>
    </cfRule>
    <cfRule type="containsText" dxfId="72" priority="79" operator="containsText" text="ALTO">
      <formula>NOT(ISERROR(SEARCH("ALTO",X55)))</formula>
    </cfRule>
  </conditionalFormatting>
  <conditionalFormatting sqref="Y55:AE65">
    <cfRule type="containsText" dxfId="71" priority="66" operator="containsText" text="NO CLASIFICADA">
      <formula>NOT(ISERROR(SEARCH("NO CLASIFICADA",Y55)))</formula>
    </cfRule>
    <cfRule type="containsText" dxfId="70" priority="67" operator="containsText" text="INFORMACIÓN PÚBLICA">
      <formula>NOT(ISERROR(SEARCH("INFORMACIÓN PÚBLICA",Y55)))</formula>
    </cfRule>
    <cfRule type="containsText" dxfId="69" priority="68" operator="containsText" text="PÚBLICA RESERVADA">
      <formula>NOT(ISERROR(SEARCH("PÚBLICA RESERVADA",Y55)))</formula>
    </cfRule>
    <cfRule type="containsText" dxfId="68" priority="69" operator="containsText" text="PÚBLICA CLASIFICADA">
      <formula>NOT(ISERROR(SEARCH("PÚBLICA CLASIFICADA",Y55)))</formula>
    </cfRule>
  </conditionalFormatting>
  <conditionalFormatting sqref="AF55:AF65">
    <cfRule type="containsText" dxfId="67" priority="74" operator="containsText" text="PUBLICO">
      <formula>NOT(ISERROR(SEARCH("PUBLICO",AF55)))</formula>
    </cfRule>
    <cfRule type="containsText" dxfId="66" priority="75" operator="containsText" text="RESERVADO/USO INTERNO">
      <formula>NOT(ISERROR(SEARCH("RESERVADO/USO INTERNO",AF55)))</formula>
    </cfRule>
    <cfRule type="containsText" dxfId="65" priority="76" operator="containsText" text="CONFIDENCIAL">
      <formula>NOT(ISERROR(SEARCH("CONFIDENCIAL",AF55)))</formula>
    </cfRule>
  </conditionalFormatting>
  <conditionalFormatting sqref="Y66:Y67 F66:G70">
    <cfRule type="containsText" dxfId="64" priority="62" operator="containsText" text="NO CLASIFICADA">
      <formula>NOT(ISERROR(SEARCH("NO CLASIFICADA",F66)))</formula>
    </cfRule>
    <cfRule type="containsText" dxfId="63" priority="63" operator="containsText" text="INFORMACIÓN PÚBLICA">
      <formula>NOT(ISERROR(SEARCH("INFORMACIÓN PÚBLICA",F66)))</formula>
    </cfRule>
    <cfRule type="containsText" dxfId="62" priority="64" operator="containsText" text="PÚBLICA RESERVADA">
      <formula>NOT(ISERROR(SEARCH("PÚBLICA RESERVADA",F66)))</formula>
    </cfRule>
    <cfRule type="containsText" dxfId="61" priority="65" operator="containsText" text="PÚBLICA CLASIFICADA">
      <formula>NOT(ISERROR(SEARCH("PÚBLICA CLASIFICADA",F66)))</formula>
    </cfRule>
  </conditionalFormatting>
  <conditionalFormatting sqref="AG69:AG70 AF66:AG67">
    <cfRule type="containsText" dxfId="60" priority="59" operator="containsText" text="BAJO">
      <formula>NOT(ISERROR(SEARCH("BAJO",AF66)))</formula>
    </cfRule>
    <cfRule type="containsText" dxfId="59" priority="60" operator="containsText" text="MEDIO">
      <formula>NOT(ISERROR(SEARCH("MEDIO",AF66)))</formula>
    </cfRule>
    <cfRule type="containsText" dxfId="58" priority="61" operator="containsText" text="ALTO">
      <formula>NOT(ISERROR(SEARCH("ALTO",AF66)))</formula>
    </cfRule>
  </conditionalFormatting>
  <conditionalFormatting sqref="Z67:AE67">
    <cfRule type="containsText" dxfId="57" priority="56" operator="containsText" text="BAJO">
      <formula>NOT(ISERROR(SEARCH("BAJO",Z67)))</formula>
    </cfRule>
    <cfRule type="containsText" dxfId="56" priority="57" operator="containsText" text="MEDIO">
      <formula>NOT(ISERROR(SEARCH("MEDIO",Z67)))</formula>
    </cfRule>
    <cfRule type="containsText" dxfId="55" priority="58" operator="containsText" text="ALTO">
      <formula>NOT(ISERROR(SEARCH("ALTO",Z67)))</formula>
    </cfRule>
  </conditionalFormatting>
  <conditionalFormatting sqref="X67">
    <cfRule type="containsText" dxfId="54" priority="53" operator="containsText" text="BAJO">
      <formula>NOT(ISERROR(SEARCH("BAJO",X67)))</formula>
    </cfRule>
    <cfRule type="containsText" dxfId="53" priority="54" operator="containsText" text="MEDIO">
      <formula>NOT(ISERROR(SEARCH("MEDIO",X67)))</formula>
    </cfRule>
    <cfRule type="containsText" dxfId="52" priority="55" operator="containsText" text="ALTO">
      <formula>NOT(ISERROR(SEARCH("ALTO",X67)))</formula>
    </cfRule>
  </conditionalFormatting>
  <conditionalFormatting sqref="X70">
    <cfRule type="containsText" dxfId="51" priority="50" operator="containsText" text="BAJO">
      <formula>NOT(ISERROR(SEARCH("BAJO",X70)))</formula>
    </cfRule>
    <cfRule type="containsText" dxfId="50" priority="51" operator="containsText" text="MEDIO">
      <formula>NOT(ISERROR(SEARCH("MEDIO",X70)))</formula>
    </cfRule>
    <cfRule type="containsText" dxfId="49" priority="52" operator="containsText" text="ALTO">
      <formula>NOT(ISERROR(SEARCH("ALTO",X70)))</formula>
    </cfRule>
  </conditionalFormatting>
  <conditionalFormatting sqref="O66">
    <cfRule type="containsText" dxfId="48" priority="46" operator="containsText" text="NO CLASIFICADA">
      <formula>NOT(ISERROR(SEARCH("NO CLASIFICADA",O66)))</formula>
    </cfRule>
    <cfRule type="containsText" dxfId="47" priority="47" operator="containsText" text="INFORMACIÓN PÚBLICA">
      <formula>NOT(ISERROR(SEARCH("INFORMACIÓN PÚBLICA",O66)))</formula>
    </cfRule>
    <cfRule type="containsText" dxfId="46" priority="48" operator="containsText" text="PÚBLICA RESERVADA">
      <formula>NOT(ISERROR(SEARCH("PÚBLICA RESERVADA",O66)))</formula>
    </cfRule>
    <cfRule type="containsText" dxfId="45" priority="49" operator="containsText" text="PÚBLICA CLASIFICADA">
      <formula>NOT(ISERROR(SEARCH("PÚBLICA CLASIFICADA",O66)))</formula>
    </cfRule>
  </conditionalFormatting>
  <conditionalFormatting sqref="O67">
    <cfRule type="containsText" dxfId="44" priority="42" operator="containsText" text="NO CLASIFICADA">
      <formula>NOT(ISERROR(SEARCH("NO CLASIFICADA",O67)))</formula>
    </cfRule>
    <cfRule type="containsText" dxfId="43" priority="43" operator="containsText" text="INFORMACIÓN PÚBLICA">
      <formula>NOT(ISERROR(SEARCH("INFORMACIÓN PÚBLICA",O67)))</formula>
    </cfRule>
    <cfRule type="containsText" dxfId="42" priority="44" operator="containsText" text="PÚBLICA RESERVADA">
      <formula>NOT(ISERROR(SEARCH("PÚBLICA RESERVADA",O67)))</formula>
    </cfRule>
    <cfRule type="containsText" dxfId="41" priority="45" operator="containsText" text="PÚBLICA CLASIFICADA">
      <formula>NOT(ISERROR(SEARCH("PÚBLICA CLASIFICADA",O67)))</formula>
    </cfRule>
  </conditionalFormatting>
  <conditionalFormatting sqref="Y68">
    <cfRule type="containsText" dxfId="40" priority="38" operator="containsText" text="NO CLASIFICADA">
      <formula>NOT(ISERROR(SEARCH("NO CLASIFICADA",Y68)))</formula>
    </cfRule>
    <cfRule type="containsText" dxfId="39" priority="39" operator="containsText" text="INFORMACIÓN PÚBLICA">
      <formula>NOT(ISERROR(SEARCH("INFORMACIÓN PÚBLICA",Y68)))</formula>
    </cfRule>
    <cfRule type="containsText" dxfId="38" priority="40" operator="containsText" text="PÚBLICA RESERVADA">
      <formula>NOT(ISERROR(SEARCH("PÚBLICA RESERVADA",Y68)))</formula>
    </cfRule>
    <cfRule type="containsText" dxfId="37" priority="41" operator="containsText" text="PÚBLICA CLASIFICADA">
      <formula>NOT(ISERROR(SEARCH("PÚBLICA CLASIFICADA",Y68)))</formula>
    </cfRule>
  </conditionalFormatting>
  <conditionalFormatting sqref="X68">
    <cfRule type="containsText" dxfId="36" priority="35" operator="containsText" text="BAJO">
      <formula>NOT(ISERROR(SEARCH("BAJO",X68)))</formula>
    </cfRule>
    <cfRule type="containsText" dxfId="35" priority="36" operator="containsText" text="MEDIO">
      <formula>NOT(ISERROR(SEARCH("MEDIO",X68)))</formula>
    </cfRule>
    <cfRule type="containsText" dxfId="34" priority="37" operator="containsText" text="ALTO">
      <formula>NOT(ISERROR(SEARCH("ALTO",X68)))</formula>
    </cfRule>
  </conditionalFormatting>
  <conditionalFormatting sqref="Y69">
    <cfRule type="containsText" dxfId="33" priority="31" operator="containsText" text="NO CLASIFICADA">
      <formula>NOT(ISERROR(SEARCH("NO CLASIFICADA",Y69)))</formula>
    </cfRule>
    <cfRule type="containsText" dxfId="32" priority="32" operator="containsText" text="INFORMACIÓN PÚBLICA">
      <formula>NOT(ISERROR(SEARCH("INFORMACIÓN PÚBLICA",Y69)))</formula>
    </cfRule>
    <cfRule type="containsText" dxfId="31" priority="33" operator="containsText" text="PÚBLICA RESERVADA">
      <formula>NOT(ISERROR(SEARCH("PÚBLICA RESERVADA",Y69)))</formula>
    </cfRule>
    <cfRule type="containsText" dxfId="30" priority="34" operator="containsText" text="PÚBLICA CLASIFICADA">
      <formula>NOT(ISERROR(SEARCH("PÚBLICA CLASIFICADA",Y69)))</formula>
    </cfRule>
  </conditionalFormatting>
  <conditionalFormatting sqref="Y70">
    <cfRule type="containsText" dxfId="29" priority="27" operator="containsText" text="NO CLASIFICADA">
      <formula>NOT(ISERROR(SEARCH("NO CLASIFICADA",Y70)))</formula>
    </cfRule>
    <cfRule type="containsText" dxfId="28" priority="28" operator="containsText" text="INFORMACIÓN PÚBLICA">
      <formula>NOT(ISERROR(SEARCH("INFORMACIÓN PÚBLICA",Y70)))</formula>
    </cfRule>
    <cfRule type="containsText" dxfId="27" priority="29" operator="containsText" text="PÚBLICA RESERVADA">
      <formula>NOT(ISERROR(SEARCH("PÚBLICA RESERVADA",Y70)))</formula>
    </cfRule>
    <cfRule type="containsText" dxfId="26" priority="30" operator="containsText" text="PÚBLICA CLASIFICADA">
      <formula>NOT(ISERROR(SEARCH("PÚBLICA CLASIFICADA",Y70)))</formula>
    </cfRule>
  </conditionalFormatting>
  <conditionalFormatting sqref="M68">
    <cfRule type="containsText" dxfId="25" priority="23" operator="containsText" text="NO CLASIFICADA">
      <formula>NOT(ISERROR(SEARCH("NO CLASIFICADA",M68)))</formula>
    </cfRule>
    <cfRule type="containsText" dxfId="24" priority="24" operator="containsText" text="INFORMACIÓN PÚBLICA">
      <formula>NOT(ISERROR(SEARCH("INFORMACIÓN PÚBLICA",M68)))</formula>
    </cfRule>
    <cfRule type="containsText" dxfId="23" priority="25" operator="containsText" text="PÚBLICA RESERVADA">
      <formula>NOT(ISERROR(SEARCH("PÚBLICA RESERVADA",M68)))</formula>
    </cfRule>
    <cfRule type="containsText" dxfId="22" priority="26" operator="containsText" text="PÚBLICA CLASIFICADA">
      <formula>NOT(ISERROR(SEARCH("PÚBLICA CLASIFICADA",M68)))</formula>
    </cfRule>
  </conditionalFormatting>
  <conditionalFormatting sqref="N68">
    <cfRule type="containsText" dxfId="21" priority="19" operator="containsText" text="NO CLASIFICADA">
      <formula>NOT(ISERROR(SEARCH("NO CLASIFICADA",N68)))</formula>
    </cfRule>
    <cfRule type="containsText" dxfId="20" priority="20" operator="containsText" text="INFORMACIÓN PÚBLICA">
      <formula>NOT(ISERROR(SEARCH("INFORMACIÓN PÚBLICA",N68)))</formula>
    </cfRule>
    <cfRule type="containsText" dxfId="19" priority="21" operator="containsText" text="PÚBLICA RESERVADA">
      <formula>NOT(ISERROR(SEARCH("PÚBLICA RESERVADA",N68)))</formula>
    </cfRule>
    <cfRule type="containsText" dxfId="18" priority="22" operator="containsText" text="PÚBLICA CLASIFICADA">
      <formula>NOT(ISERROR(SEARCH("PÚBLICA CLASIFICADA",N68)))</formula>
    </cfRule>
  </conditionalFormatting>
  <conditionalFormatting sqref="O68">
    <cfRule type="containsText" dxfId="17" priority="15" operator="containsText" text="NO CLASIFICADA">
      <formula>NOT(ISERROR(SEARCH("NO CLASIFICADA",O68)))</formula>
    </cfRule>
    <cfRule type="containsText" dxfId="16" priority="16" operator="containsText" text="INFORMACIÓN PÚBLICA">
      <formula>NOT(ISERROR(SEARCH("INFORMACIÓN PÚBLICA",O68)))</formula>
    </cfRule>
    <cfRule type="containsText" dxfId="15" priority="17" operator="containsText" text="PÚBLICA RESERVADA">
      <formula>NOT(ISERROR(SEARCH("PÚBLICA RESERVADA",O68)))</formula>
    </cfRule>
    <cfRule type="containsText" dxfId="14" priority="18" operator="containsText" text="PÚBLICA CLASIFICADA">
      <formula>NOT(ISERROR(SEARCH("PÚBLICA CLASIFICADA",O68)))</formula>
    </cfRule>
  </conditionalFormatting>
  <conditionalFormatting sqref="P68">
    <cfRule type="containsText" dxfId="13" priority="11" operator="containsText" text="NO CLASIFICADA">
      <formula>NOT(ISERROR(SEARCH("NO CLASIFICADA",P68)))</formula>
    </cfRule>
    <cfRule type="containsText" dxfId="12" priority="12" operator="containsText" text="INFORMACIÓN PÚBLICA">
      <formula>NOT(ISERROR(SEARCH("INFORMACIÓN PÚBLICA",P68)))</formula>
    </cfRule>
    <cfRule type="containsText" dxfId="11" priority="13" operator="containsText" text="PÚBLICA RESERVADA">
      <formula>NOT(ISERROR(SEARCH("PÚBLICA RESERVADA",P68)))</formula>
    </cfRule>
    <cfRule type="containsText" dxfId="10" priority="14" operator="containsText" text="PÚBLICA CLASIFICADA">
      <formula>NOT(ISERROR(SEARCH("PÚBLICA CLASIFICADA",P68)))</formula>
    </cfRule>
  </conditionalFormatting>
  <conditionalFormatting sqref="Q68">
    <cfRule type="containsText" dxfId="9" priority="7" operator="containsText" text="NO CLASIFICADA">
      <formula>NOT(ISERROR(SEARCH("NO CLASIFICADA",Q68)))</formula>
    </cfRule>
    <cfRule type="containsText" dxfId="8" priority="8" operator="containsText" text="INFORMACIÓN PÚBLICA">
      <formula>NOT(ISERROR(SEARCH("INFORMACIÓN PÚBLICA",Q68)))</formula>
    </cfRule>
    <cfRule type="containsText" dxfId="7" priority="9" operator="containsText" text="PÚBLICA RESERVADA">
      <formula>NOT(ISERROR(SEARCH("PÚBLICA RESERVADA",Q68)))</formula>
    </cfRule>
    <cfRule type="containsText" dxfId="6" priority="10" operator="containsText" text="PÚBLICA CLASIFICADA">
      <formula>NOT(ISERROR(SEARCH("PÚBLICA CLASIFICADA",Q68)))</formula>
    </cfRule>
  </conditionalFormatting>
  <conditionalFormatting sqref="Z68:AE68">
    <cfRule type="containsText" dxfId="5" priority="4" operator="containsText" text="BAJO">
      <formula>NOT(ISERROR(SEARCH("BAJO",Z68)))</formula>
    </cfRule>
    <cfRule type="containsText" dxfId="4" priority="5" operator="containsText" text="MEDIO">
      <formula>NOT(ISERROR(SEARCH("MEDIO",Z68)))</formula>
    </cfRule>
    <cfRule type="containsText" dxfId="3" priority="6" operator="containsText" text="ALTO">
      <formula>NOT(ISERROR(SEARCH("ALTO",Z68)))</formula>
    </cfRule>
  </conditionalFormatting>
  <conditionalFormatting sqref="AG68">
    <cfRule type="containsText" dxfId="2" priority="1" operator="containsText" text="BAJO">
      <formula>NOT(ISERROR(SEARCH("BAJO",AG68)))</formula>
    </cfRule>
    <cfRule type="containsText" dxfId="1" priority="2" operator="containsText" text="MEDIO">
      <formula>NOT(ISERROR(SEARCH("MEDIO",AG68)))</formula>
    </cfRule>
    <cfRule type="containsText" dxfId="0" priority="3" operator="containsText" text="ALTO">
      <formula>NOT(ISERROR(SEARCH("ALTO",AG68)))</formula>
    </cfRule>
  </conditionalFormatting>
  <dataValidations count="2">
    <dataValidation allowBlank="1" showInputMessage="1" showErrorMessage="1" sqref="AE29" xr:uid="{00000000-0002-0000-0200-000000000000}"/>
    <dataValidation type="list" allowBlank="1" showInputMessage="1" showErrorMessage="1" sqref="V49:W54 Y49:Y54 AD49:AD50 D49:D54 I49:I54 R49:S54" xr:uid="{00000000-0002-0000-0200-000001000000}">
      <formula1>#REF!</formula1>
    </dataValidation>
  </dataValidations>
  <hyperlinks>
    <hyperlink ref="AF8" r:id="rId1" xr:uid="{00000000-0004-0000-0200-000000000000}"/>
    <hyperlink ref="AF7" r:id="rId2" display="\\192.168.8.32\Sistema Integrado de Gestion" xr:uid="{00000000-0004-0000-0200-000001000000}"/>
    <hyperlink ref="AG21" r:id="rId3" xr:uid="{00000000-0004-0000-0200-000002000000}"/>
    <hyperlink ref="AG34" r:id="rId4" xr:uid="{00000000-0004-0000-0200-000003000000}"/>
    <hyperlink ref="AG37" r:id="rId5" xr:uid="{00000000-0004-0000-0200-000004000000}"/>
    <hyperlink ref="AG42" r:id="rId6" xr:uid="{00000000-0004-0000-0200-000005000000}"/>
    <hyperlink ref="AG49" r:id="rId7" xr:uid="{00000000-0004-0000-0200-000006000000}"/>
    <hyperlink ref="AG56" r:id="rId8" xr:uid="{00000000-0004-0000-0200-000007000000}"/>
  </hyperlinks>
  <pageMargins left="0.7" right="0.7" top="0.75" bottom="0.75" header="0.3" footer="0.3"/>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200-000002000000}">
          <x14:formula1>
            <xm:f>CONFIGURACIÓN!$C$2:$C$4</xm:f>
          </x14:formula1>
          <xm:sqref>R2:S2</xm:sqref>
        </x14:dataValidation>
        <x14:dataValidation type="list" allowBlank="1" showInputMessage="1" showErrorMessage="1" xr:uid="{00000000-0002-0000-0200-000003000000}">
          <x14:formula1>
            <xm:f>'C:\Users\PC\Desktop\Unificación matriz de activos y riesgo\1. Activos de información por Área-Proceso 2024\05. OK - Grupo de control Interno\[ACTIVOS OFICINA DE CONTROL INTERNO 2024.xlsx]CONFIGURACIÓN'!#REF!</xm:f>
          </x14:formula1>
          <xm:sqref>D9 Y9 I9 R9:S9</xm:sqref>
        </x14:dataValidation>
        <x14:dataValidation type="list" allowBlank="1" showInputMessage="1" showErrorMessage="1" xr:uid="{00000000-0002-0000-0200-000004000000}">
          <x14:formula1>
            <xm:f>'C:\Users\PC\Desktop\Unificación matriz de activos y riesgo\[2024-11-01. Activos de información DMASC VF.xlsx]CONFIGURACIÓN'!#REF!</xm:f>
          </x14:formula1>
          <xm:sqref>V11:W12 D10:D12 I10:I12 Y10:Y12</xm:sqref>
        </x14:dataValidation>
        <x14:dataValidation type="list" allowBlank="1" showInputMessage="1" showErrorMessage="1" xr:uid="{00000000-0002-0000-0200-000005000000}">
          <x14:formula1>
            <xm:f>'C:\Users\PC\Desktop\Unificación matriz de activos y riesgo\[Revisada_Dirección de Justicia Formal DE ACTIVOS DE INFORMACIÓN MJD 2024.xlsx]CONFIGURACIÓN'!#REF!</xm:f>
          </x14:formula1>
          <xm:sqref>R13:S18</xm:sqref>
        </x14:dataValidation>
        <x14:dataValidation type="list" allowBlank="1" showInputMessage="1" showErrorMessage="1" xr:uid="{00000000-0002-0000-0200-000006000000}">
          <x14:formula1>
            <xm:f>'C:\Users\PC\Desktop\Unificación matriz de activos y riesgo\1. Activos de información por Área-Proceso 2024\09. OK - Dirección de Política Criminal y Penitenciaria\[ACTIVOS DIRECCIÓN DE POLÍTICA CRIMINAL  2024.xlsx]CONFIGURACIÓN'!#REF!</xm:f>
          </x14:formula1>
          <xm:sqref>Y21 C21:D21 I21 R21:W21</xm:sqref>
        </x14:dataValidation>
        <x14:dataValidation type="list" allowBlank="1" showInputMessage="1" showErrorMessage="1" xr:uid="{00000000-0002-0000-0200-000007000000}">
          <x14:formula1>
            <xm:f>'C:\Users\PC\Desktop\Unificación matriz de activos y riesgo\[Dirección de Justicia Transicional INVENTARIO DE ACTIVOS DE INFOR 2024.xlsx]CONFIGURACIÓN'!#REF!</xm:f>
          </x14:formula1>
          <xm:sqref>R26:S26</xm:sqref>
        </x14:dataValidation>
        <x14:dataValidation type="list" allowBlank="1" showInputMessage="1" showErrorMessage="1" xr:uid="{00000000-0002-0000-0200-000008000000}">
          <x14:formula1>
            <xm:f>'C:\Users\PC\Desktop\Unificación matriz de activos y riesgo\1. Activos de información por Área-Proceso 2024\15. OK - Dirección Jurídica\[Dirección Jurídica INVENTARIO DE ACTIVOS DE INFORMACIÓN 2024.xlsx]CONFIGURACIÓN'!#REF!</xm:f>
          </x14:formula1>
          <xm:sqref>R29:S29</xm:sqref>
        </x14:dataValidation>
        <x14:dataValidation type="list" allowBlank="1" showInputMessage="1" showErrorMessage="1" xr:uid="{00000000-0002-0000-0200-000009000000}">
          <x14:formula1>
            <xm:f>'C:\Users\PC\Desktop\Unificación matriz de activos y riesgo\[Grupo de Gestión Financiera y Contable  INVENTARIO DE ACTIVOS DE INFORMACIÓN 2024.xlsx]CONFIGURACIÓN'!#REF!</xm:f>
          </x14:formula1>
          <xm:sqref>R30:S31</xm:sqref>
        </x14:dataValidation>
        <x14:dataValidation type="list" allowBlank="1" showInputMessage="1" showErrorMessage="1" xr:uid="{00000000-0002-0000-0200-00000A000000}">
          <x14:formula1>
            <xm:f>'C:\Users\PC\Desktop\Unificación matriz de activos y riesgo\[ACTIVOS DE INFORMACIÓN MJD Oficina de control Disciplinario Interno 2024.xlsx]CONFIGURACIÓN'!#REF!</xm:f>
          </x14:formula1>
          <xm:sqref>R35:S35</xm:sqref>
        </x14:dataValidation>
        <x14:dataValidation type="list" allowBlank="1" showInputMessage="1" showErrorMessage="1" xr:uid="{00000000-0002-0000-0200-00000B000000}">
          <x14:formula1>
            <xm:f>'C:\Users\PC\Desktop\Unificación matriz de activos y riesgo\[Subdi de Gesti Infor en Justicia - Inventario Act. Infor. 2024.xlsx]CONFIGURACIÓN'!#REF!</xm:f>
          </x14:formula1>
          <xm:sqref>R38:S39</xm:sqref>
        </x14:dataValidation>
        <x14:dataValidation type="list" allowBlank="1" showInputMessage="1" showErrorMessage="1" xr:uid="{00000000-0002-0000-0200-00000C000000}">
          <x14:formula1>
            <xm:f>'C:\Users\PC\Desktop\Unificación matriz de activos y riesgo\[DTGIJ INVENTARIO DE ACTIVOS DE INFORMACIÓN 2024.xlsx]CONFIGURACIÓN'!#REF!</xm:f>
          </x14:formula1>
          <xm:sqref>R43:S44 R47:S47</xm:sqref>
        </x14:dataValidation>
        <x14:dataValidation type="list" allowBlank="1" showInputMessage="1" showErrorMessage="1" xr:uid="{00000000-0002-0000-0200-00000D000000}">
          <x14:formula1>
            <xm:f>'C:\Users\PC\Desktop\Unificación matriz de activos y riesgo\1. Activos de información por Área-Proceso 2024\18. OK - Direcc de Polí de Drogas y Activi Relac\[Act de Informa DPDAR SEA SCFSQE Version Final 2024.xlsx]CONFIGURACIÓN'!#REF!</xm:f>
          </x14:formula1>
          <xm:sqref>R56:S56</xm:sqref>
        </x14:dataValidation>
        <x14:dataValidation type="list" allowBlank="1" showInputMessage="1" showErrorMessage="1" xr:uid="{00000000-0002-0000-0200-00000E000000}">
          <x14:formula1>
            <xm:f>'C:\Users\PC\Desktop\Unificación matriz de activos y riesgo\[Grupo de Servicio al ciudadano INVENTARIO DE ACTIVOS DE INFORMACIÓN 2024.xlsx]CONFIGURACIÓN'!#REF!</xm:f>
          </x14:formula1>
          <xm:sqref>R69:S70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FCFC45DBCF30B4CAB37EDE9C1A9D4E1" ma:contentTypeVersion="1" ma:contentTypeDescription="Crear nuevo documento." ma:contentTypeScope="" ma:versionID="f70b6387531fbd25ec3615a733ebe8c3">
  <xsd:schema xmlns:xsd="http://www.w3.org/2001/XMLSchema" xmlns:xs="http://www.w3.org/2001/XMLSchema" xmlns:p="http://schemas.microsoft.com/office/2006/metadata/properties" xmlns:ns1="http://schemas.microsoft.com/sharepoint/v3" xmlns:ns2="a7177abf-44f2-4092-b380-d71683ee2afc" targetNamespace="http://schemas.microsoft.com/office/2006/metadata/properties" ma:root="true" ma:fieldsID="a3050298b23a4d9246f52dc0b09dee28" ns1:_="" ns2:_="">
    <xsd:import namespace="http://schemas.microsoft.com/sharepoint/v3"/>
    <xsd:import namespace="a7177abf-44f2-4092-b380-d71683ee2afc"/>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177abf-44f2-4092-b380-d71683ee2afc"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a7177abf-44f2-4092-b380-d71683ee2afc">VVHMWH7VXTQ3-1552605669-295</_dlc_DocId>
    <_dlc_DocIdUrl xmlns="a7177abf-44f2-4092-b380-d71683ee2afc">
      <Url>https://intranet.minjusticia.gov.co/informacion/_layouts/15/DocIdRedir.aspx?ID=VVHMWH7VXTQ3-1552605669-295</Url>
      <Description>VVHMWH7VXTQ3-1552605669-295</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611CE0B-57D0-4C35-A592-87EA1CF1E586}"/>
</file>

<file path=customXml/itemProps2.xml><?xml version="1.0" encoding="utf-8"?>
<ds:datastoreItem xmlns:ds="http://schemas.openxmlformats.org/officeDocument/2006/customXml" ds:itemID="{E740A5E9-241D-41D5-8BF3-317FE7D32A04}"/>
</file>

<file path=customXml/itemProps3.xml><?xml version="1.0" encoding="utf-8"?>
<ds:datastoreItem xmlns:ds="http://schemas.openxmlformats.org/officeDocument/2006/customXml" ds:itemID="{A4205FB0-DDE5-4861-A02A-3655660F62F6}"/>
</file>

<file path=customXml/itemProps4.xml><?xml version="1.0" encoding="utf-8"?>
<ds:datastoreItem xmlns:ds="http://schemas.openxmlformats.org/officeDocument/2006/customXml" ds:itemID="{24A8D2FC-EDD9-46EE-ABA3-A6BF0E09971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Aranguren</dc:creator>
  <cp:keywords/>
  <dc:description/>
  <cp:lastModifiedBy>JAIR ADEL CAICEDO CORTES</cp:lastModifiedBy>
  <cp:revision/>
  <dcterms:created xsi:type="dcterms:W3CDTF">2023-04-28T22:58:02Z</dcterms:created>
  <dcterms:modified xsi:type="dcterms:W3CDTF">2025-06-12T20:11:34Z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0x0101001FCFC45DBCF30B4CAB37EDE9C1A9D4E1</vt:lpwstr>
  </property>
  <property fmtid="{D5CDD505-2E9C-101B-9397-08002B2CF9AE}" pid="3" name="MediaServiceImageTags">
    <vt:lpwstr/>
  </property>
  <property fmtid="{D5CDD505-2E9C-101B-9397-08002B2CF9AE}" pid="4" name="_dlc_DocIdItemGuid">
    <vt:lpwstr>d8e914b6-78a1-46ce-b2ae-6baafe150498</vt:lpwstr>
  </property>
</Properties>
</file>